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n.tierney/Dropbox/4-Datasets/"/>
    </mc:Choice>
  </mc:AlternateContent>
  <xr:revisionPtr revIDLastSave="0" documentId="8_{FE6366C1-C7B3-5444-B881-15DDCC948241}" xr6:coauthVersionLast="47" xr6:coauthVersionMax="47" xr10:uidLastSave="{00000000-0000-0000-0000-000000000000}"/>
  <bookViews>
    <workbookView xWindow="11980" yWindow="5960" windowWidth="27640" windowHeight="16940" xr2:uid="{CF1077FF-97A5-7647-8844-BD9482D7688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88" i="1" l="1"/>
  <c r="AF88" i="1"/>
  <c r="AA88" i="1"/>
  <c r="V88" i="1"/>
  <c r="Q88" i="1"/>
  <c r="L88" i="1"/>
  <c r="G88" i="1"/>
  <c r="B88" i="1"/>
  <c r="AL86" i="1"/>
  <c r="AG86" i="1"/>
  <c r="AB86" i="1"/>
  <c r="W86" i="1"/>
  <c r="R86" i="1"/>
  <c r="M86" i="1"/>
  <c r="H86" i="1"/>
  <c r="C86" i="1"/>
  <c r="AL85" i="1"/>
  <c r="AG85" i="1"/>
  <c r="AB85" i="1"/>
  <c r="W85" i="1"/>
  <c r="R85" i="1"/>
  <c r="M85" i="1"/>
  <c r="H85" i="1"/>
  <c r="C85" i="1"/>
  <c r="AL84" i="1"/>
  <c r="AG84" i="1"/>
  <c r="AB84" i="1"/>
  <c r="W84" i="1"/>
  <c r="R84" i="1"/>
  <c r="M84" i="1"/>
  <c r="H84" i="1"/>
  <c r="C84" i="1"/>
  <c r="AL83" i="1"/>
  <c r="AG83" i="1"/>
  <c r="AB83" i="1"/>
  <c r="W83" i="1"/>
  <c r="R83" i="1"/>
  <c r="M83" i="1"/>
  <c r="H83" i="1"/>
  <c r="C83" i="1"/>
  <c r="AL82" i="1"/>
  <c r="AG82" i="1"/>
  <c r="AB82" i="1"/>
  <c r="W82" i="1"/>
  <c r="R82" i="1"/>
  <c r="M82" i="1"/>
  <c r="H82" i="1"/>
  <c r="C82" i="1"/>
  <c r="AL81" i="1"/>
  <c r="AG81" i="1"/>
  <c r="AB81" i="1"/>
  <c r="W81" i="1"/>
  <c r="R81" i="1"/>
  <c r="M81" i="1"/>
  <c r="H81" i="1"/>
  <c r="C81" i="1"/>
  <c r="AL80" i="1"/>
  <c r="AG80" i="1"/>
  <c r="AB80" i="1"/>
  <c r="W80" i="1"/>
  <c r="R80" i="1"/>
  <c r="M80" i="1"/>
  <c r="H80" i="1"/>
  <c r="C80" i="1"/>
  <c r="AL79" i="1"/>
  <c r="AG79" i="1"/>
  <c r="AB79" i="1"/>
  <c r="W79" i="1"/>
  <c r="R79" i="1"/>
  <c r="M79" i="1"/>
  <c r="H79" i="1"/>
  <c r="C79" i="1"/>
  <c r="AL78" i="1"/>
  <c r="AG78" i="1"/>
  <c r="AB78" i="1"/>
  <c r="W78" i="1"/>
  <c r="R78" i="1"/>
  <c r="M78" i="1"/>
  <c r="H78" i="1"/>
  <c r="C78" i="1"/>
  <c r="AL77" i="1"/>
  <c r="AG77" i="1"/>
  <c r="AB77" i="1"/>
  <c r="W77" i="1"/>
  <c r="R77" i="1"/>
  <c r="M77" i="1"/>
  <c r="H77" i="1"/>
  <c r="C77" i="1"/>
  <c r="AL76" i="1"/>
  <c r="AG76" i="1"/>
  <c r="AB76" i="1"/>
  <c r="W76" i="1"/>
  <c r="R76" i="1"/>
  <c r="M76" i="1"/>
  <c r="H76" i="1"/>
  <c r="C76" i="1"/>
  <c r="AL75" i="1"/>
  <c r="AG75" i="1"/>
  <c r="AB75" i="1"/>
  <c r="W75" i="1"/>
  <c r="R75" i="1"/>
  <c r="M75" i="1"/>
  <c r="H75" i="1"/>
  <c r="C75" i="1"/>
  <c r="AL74" i="1"/>
  <c r="AG74" i="1"/>
  <c r="AB74" i="1"/>
  <c r="W74" i="1"/>
  <c r="R74" i="1"/>
  <c r="M74" i="1"/>
  <c r="H74" i="1"/>
  <c r="C74" i="1"/>
  <c r="AL73" i="1"/>
  <c r="AG73" i="1"/>
  <c r="AB73" i="1"/>
  <c r="W73" i="1"/>
  <c r="R73" i="1"/>
  <c r="M73" i="1"/>
  <c r="H73" i="1"/>
  <c r="C73" i="1"/>
  <c r="AL72" i="1"/>
  <c r="AG72" i="1"/>
  <c r="AB72" i="1"/>
  <c r="W72" i="1"/>
  <c r="R72" i="1"/>
  <c r="M72" i="1"/>
  <c r="H72" i="1"/>
  <c r="C72" i="1"/>
  <c r="AL71" i="1"/>
  <c r="AG71" i="1"/>
  <c r="AB71" i="1"/>
  <c r="W71" i="1"/>
  <c r="R71" i="1"/>
  <c r="M71" i="1"/>
  <c r="H71" i="1"/>
  <c r="C71" i="1"/>
  <c r="AL70" i="1"/>
  <c r="AG70" i="1"/>
  <c r="AB70" i="1"/>
  <c r="W70" i="1"/>
  <c r="R70" i="1"/>
  <c r="M70" i="1"/>
  <c r="H70" i="1"/>
  <c r="C70" i="1"/>
  <c r="AL69" i="1"/>
  <c r="AG69" i="1"/>
  <c r="AB69" i="1"/>
  <c r="W69" i="1"/>
  <c r="R69" i="1"/>
  <c r="M69" i="1"/>
  <c r="H69" i="1"/>
  <c r="C69" i="1"/>
  <c r="AL68" i="1"/>
  <c r="AG68" i="1"/>
  <c r="AB68" i="1"/>
  <c r="W68" i="1"/>
  <c r="R68" i="1"/>
  <c r="M68" i="1"/>
  <c r="H68" i="1"/>
  <c r="C68" i="1"/>
  <c r="AL67" i="1"/>
  <c r="AG67" i="1"/>
  <c r="AB67" i="1"/>
  <c r="W67" i="1"/>
  <c r="R67" i="1"/>
  <c r="M67" i="1"/>
  <c r="H67" i="1"/>
  <c r="C67" i="1"/>
  <c r="AL66" i="1"/>
  <c r="AG66" i="1"/>
  <c r="AB66" i="1"/>
  <c r="W66" i="1"/>
  <c r="R66" i="1"/>
  <c r="M66" i="1"/>
  <c r="H66" i="1"/>
  <c r="C66" i="1"/>
  <c r="AL65" i="1"/>
  <c r="AG65" i="1"/>
  <c r="AB65" i="1"/>
  <c r="W65" i="1"/>
  <c r="R65" i="1"/>
  <c r="M65" i="1"/>
  <c r="H65" i="1"/>
  <c r="C65" i="1"/>
  <c r="AL64" i="1"/>
  <c r="AG64" i="1"/>
  <c r="AB64" i="1"/>
  <c r="W64" i="1"/>
  <c r="R64" i="1"/>
  <c r="M64" i="1"/>
  <c r="H64" i="1"/>
  <c r="C64" i="1"/>
  <c r="AL63" i="1"/>
  <c r="AG63" i="1"/>
  <c r="AB63" i="1"/>
  <c r="W63" i="1"/>
  <c r="R63" i="1"/>
  <c r="M63" i="1"/>
  <c r="H63" i="1"/>
  <c r="C63" i="1"/>
  <c r="AL62" i="1"/>
  <c r="AG62" i="1"/>
  <c r="AB62" i="1"/>
  <c r="W62" i="1"/>
  <c r="R62" i="1"/>
  <c r="M62" i="1"/>
  <c r="H62" i="1"/>
  <c r="C62" i="1"/>
  <c r="AL61" i="1"/>
  <c r="AG61" i="1"/>
  <c r="AB61" i="1"/>
  <c r="W61" i="1"/>
  <c r="R61" i="1"/>
  <c r="M61" i="1"/>
  <c r="H61" i="1"/>
  <c r="C61" i="1"/>
  <c r="AL60" i="1"/>
  <c r="AG60" i="1"/>
  <c r="AB60" i="1"/>
  <c r="W60" i="1"/>
  <c r="R60" i="1"/>
  <c r="M60" i="1"/>
  <c r="H60" i="1"/>
  <c r="C60" i="1"/>
  <c r="AL59" i="1"/>
  <c r="AG59" i="1"/>
  <c r="AB59" i="1"/>
  <c r="W59" i="1"/>
  <c r="R59" i="1"/>
  <c r="M59" i="1"/>
  <c r="H59" i="1"/>
  <c r="C59" i="1"/>
  <c r="AL58" i="1"/>
  <c r="AG58" i="1"/>
  <c r="AB58" i="1"/>
  <c r="W58" i="1"/>
  <c r="R58" i="1"/>
  <c r="M58" i="1"/>
  <c r="H58" i="1"/>
  <c r="C58" i="1"/>
  <c r="AL57" i="1"/>
  <c r="AG57" i="1"/>
  <c r="AB57" i="1"/>
  <c r="W57" i="1"/>
  <c r="R57" i="1"/>
  <c r="M57" i="1"/>
  <c r="H57" i="1"/>
  <c r="C57" i="1"/>
  <c r="AL56" i="1"/>
  <c r="AG56" i="1"/>
  <c r="AB56" i="1"/>
  <c r="W56" i="1"/>
  <c r="R56" i="1"/>
  <c r="M56" i="1"/>
  <c r="H56" i="1"/>
  <c r="C56" i="1"/>
  <c r="AL55" i="1"/>
  <c r="AG55" i="1"/>
  <c r="AB55" i="1"/>
  <c r="W55" i="1"/>
  <c r="R55" i="1"/>
  <c r="M55" i="1"/>
  <c r="H55" i="1"/>
  <c r="C55" i="1"/>
  <c r="AL54" i="1"/>
  <c r="AG54" i="1"/>
  <c r="AB54" i="1"/>
  <c r="W54" i="1"/>
  <c r="R54" i="1"/>
  <c r="M54" i="1"/>
  <c r="H54" i="1"/>
  <c r="C54" i="1"/>
  <c r="AL53" i="1"/>
  <c r="AG53" i="1"/>
  <c r="AB53" i="1"/>
  <c r="W53" i="1"/>
  <c r="R53" i="1"/>
  <c r="M53" i="1"/>
  <c r="H53" i="1"/>
  <c r="C53" i="1"/>
  <c r="AL52" i="1"/>
  <c r="AG52" i="1"/>
  <c r="AB52" i="1"/>
  <c r="W52" i="1"/>
  <c r="R52" i="1"/>
  <c r="M52" i="1"/>
  <c r="H52" i="1"/>
  <c r="C52" i="1"/>
  <c r="AL51" i="1"/>
  <c r="AG51" i="1"/>
  <c r="AB51" i="1"/>
  <c r="W51" i="1"/>
  <c r="R51" i="1"/>
  <c r="M51" i="1"/>
  <c r="H51" i="1"/>
  <c r="C51" i="1"/>
  <c r="AL50" i="1"/>
  <c r="AG50" i="1"/>
  <c r="AB50" i="1"/>
  <c r="W50" i="1"/>
  <c r="R50" i="1"/>
  <c r="M50" i="1"/>
  <c r="H50" i="1"/>
  <c r="C50" i="1"/>
  <c r="AL49" i="1"/>
  <c r="AG49" i="1"/>
  <c r="AB49" i="1"/>
  <c r="W49" i="1"/>
  <c r="R49" i="1"/>
  <c r="M49" i="1"/>
  <c r="H49" i="1"/>
  <c r="C49" i="1"/>
  <c r="AL48" i="1"/>
  <c r="AG48" i="1"/>
  <c r="AB48" i="1"/>
  <c r="W48" i="1"/>
  <c r="R48" i="1"/>
  <c r="M48" i="1"/>
  <c r="H48" i="1"/>
  <c r="C48" i="1"/>
  <c r="AL47" i="1"/>
  <c r="AG47" i="1"/>
  <c r="AB47" i="1"/>
  <c r="W47" i="1"/>
  <c r="R47" i="1"/>
  <c r="M47" i="1"/>
  <c r="H47" i="1"/>
  <c r="C47" i="1"/>
  <c r="AL46" i="1"/>
  <c r="AG46" i="1"/>
  <c r="AB46" i="1"/>
  <c r="W46" i="1"/>
  <c r="R46" i="1"/>
  <c r="M46" i="1"/>
  <c r="H46" i="1"/>
  <c r="C46" i="1"/>
  <c r="AL45" i="1"/>
  <c r="AG45" i="1"/>
  <c r="AB45" i="1"/>
  <c r="W45" i="1"/>
  <c r="R45" i="1"/>
  <c r="M45" i="1"/>
  <c r="H45" i="1"/>
  <c r="C45" i="1"/>
  <c r="AL44" i="1"/>
  <c r="AG44" i="1"/>
  <c r="AB44" i="1"/>
  <c r="W44" i="1"/>
  <c r="R44" i="1"/>
  <c r="M44" i="1"/>
  <c r="H44" i="1"/>
  <c r="C44" i="1"/>
  <c r="AL43" i="1"/>
  <c r="AG43" i="1"/>
  <c r="AB43" i="1"/>
  <c r="W43" i="1"/>
  <c r="R43" i="1"/>
  <c r="M43" i="1"/>
  <c r="H43" i="1"/>
  <c r="C43" i="1"/>
  <c r="AL42" i="1"/>
  <c r="AG42" i="1"/>
  <c r="AB42" i="1"/>
  <c r="W42" i="1"/>
  <c r="R42" i="1"/>
  <c r="M42" i="1"/>
  <c r="H42" i="1"/>
  <c r="C42" i="1"/>
  <c r="AL41" i="1"/>
  <c r="AG41" i="1"/>
  <c r="AB41" i="1"/>
  <c r="W41" i="1"/>
  <c r="R41" i="1"/>
  <c r="M41" i="1"/>
  <c r="H41" i="1"/>
  <c r="C41" i="1"/>
  <c r="AL40" i="1"/>
  <c r="AG40" i="1"/>
  <c r="AB40" i="1"/>
  <c r="W40" i="1"/>
  <c r="R40" i="1"/>
  <c r="M40" i="1"/>
  <c r="H40" i="1"/>
  <c r="C40" i="1"/>
  <c r="AL39" i="1"/>
  <c r="AG39" i="1"/>
  <c r="AB39" i="1"/>
  <c r="W39" i="1"/>
  <c r="R39" i="1"/>
  <c r="M39" i="1"/>
  <c r="H39" i="1"/>
  <c r="C39" i="1"/>
  <c r="AL38" i="1"/>
  <c r="AG38" i="1"/>
  <c r="AB38" i="1"/>
  <c r="W38" i="1"/>
  <c r="R38" i="1"/>
  <c r="M38" i="1"/>
  <c r="H38" i="1"/>
  <c r="C38" i="1"/>
  <c r="AL37" i="1"/>
  <c r="AG37" i="1"/>
  <c r="AB37" i="1"/>
  <c r="W37" i="1"/>
  <c r="R37" i="1"/>
  <c r="M37" i="1"/>
  <c r="H37" i="1"/>
  <c r="C37" i="1"/>
  <c r="AL36" i="1"/>
  <c r="AG36" i="1"/>
  <c r="AB36" i="1"/>
  <c r="W36" i="1"/>
  <c r="R36" i="1"/>
  <c r="M36" i="1"/>
  <c r="H36" i="1"/>
  <c r="C36" i="1"/>
  <c r="AL35" i="1"/>
  <c r="AG35" i="1"/>
  <c r="AB35" i="1"/>
  <c r="W35" i="1"/>
  <c r="R35" i="1"/>
  <c r="M35" i="1"/>
  <c r="H35" i="1"/>
  <c r="C35" i="1"/>
  <c r="AL34" i="1"/>
  <c r="AH34" i="1"/>
  <c r="AI34" i="1" s="1"/>
  <c r="AG34" i="1"/>
  <c r="AB34" i="1"/>
  <c r="W34" i="1"/>
  <c r="T34" i="1"/>
  <c r="R34" i="1"/>
  <c r="M34" i="1"/>
  <c r="H34" i="1"/>
  <c r="C34" i="1"/>
  <c r="AN33" i="1"/>
  <c r="AM33" i="1"/>
  <c r="AM34" i="1" s="1"/>
  <c r="AM35" i="1" s="1"/>
  <c r="AM36" i="1" s="1"/>
  <c r="AM37" i="1" s="1"/>
  <c r="AM38" i="1" s="1"/>
  <c r="AM39" i="1" s="1"/>
  <c r="AL33" i="1"/>
  <c r="AH33" i="1"/>
  <c r="AI33" i="1" s="1"/>
  <c r="AG33" i="1"/>
  <c r="AD33" i="1"/>
  <c r="AC33" i="1"/>
  <c r="AC34" i="1" s="1"/>
  <c r="AB33" i="1"/>
  <c r="X33" i="1"/>
  <c r="Y33" i="1" s="1"/>
  <c r="W33" i="1"/>
  <c r="T33" i="1"/>
  <c r="S33" i="1"/>
  <c r="S34" i="1" s="1"/>
  <c r="S35" i="1" s="1"/>
  <c r="S36" i="1" s="1"/>
  <c r="S37" i="1" s="1"/>
  <c r="S38" i="1" s="1"/>
  <c r="S39" i="1" s="1"/>
  <c r="R33" i="1"/>
  <c r="N33" i="1"/>
  <c r="O33" i="1" s="1"/>
  <c r="M33" i="1"/>
  <c r="J33" i="1"/>
  <c r="I33" i="1"/>
  <c r="I34" i="1" s="1"/>
  <c r="H33" i="1"/>
  <c r="D33" i="1"/>
  <c r="E33" i="1" s="1"/>
  <c r="C33" i="1"/>
  <c r="Q29" i="1"/>
  <c r="R19" i="1" s="1"/>
  <c r="AK28" i="1"/>
  <c r="AF28" i="1"/>
  <c r="AA28" i="1"/>
  <c r="V28" i="1"/>
  <c r="Q28" i="1"/>
  <c r="L28" i="1"/>
  <c r="G28" i="1"/>
  <c r="B28" i="1"/>
  <c r="AK27" i="1"/>
  <c r="AF27" i="1"/>
  <c r="AA27" i="1"/>
  <c r="V27" i="1"/>
  <c r="Q27" i="1"/>
  <c r="L27" i="1"/>
  <c r="G27" i="1"/>
  <c r="B27" i="1"/>
  <c r="AK26" i="1"/>
  <c r="AF26" i="1"/>
  <c r="AA26" i="1"/>
  <c r="V26" i="1"/>
  <c r="Q26" i="1"/>
  <c r="L26" i="1"/>
  <c r="G26" i="1"/>
  <c r="B26" i="1"/>
  <c r="AK25" i="1"/>
  <c r="AF25" i="1"/>
  <c r="AA25" i="1"/>
  <c r="V25" i="1"/>
  <c r="Q25" i="1"/>
  <c r="L25" i="1"/>
  <c r="G25" i="1"/>
  <c r="B25" i="1"/>
  <c r="AK24" i="1"/>
  <c r="AF24" i="1"/>
  <c r="AA24" i="1"/>
  <c r="V24" i="1"/>
  <c r="Q24" i="1"/>
  <c r="L24" i="1"/>
  <c r="G24" i="1"/>
  <c r="B24" i="1"/>
  <c r="AK23" i="1"/>
  <c r="AF23" i="1"/>
  <c r="AA23" i="1"/>
  <c r="V23" i="1"/>
  <c r="Q23" i="1"/>
  <c r="L23" i="1"/>
  <c r="G23" i="1"/>
  <c r="B23" i="1"/>
  <c r="AK22" i="1"/>
  <c r="AF22" i="1"/>
  <c r="AA22" i="1"/>
  <c r="V22" i="1"/>
  <c r="Q22" i="1"/>
  <c r="L22" i="1"/>
  <c r="G22" i="1"/>
  <c r="B22" i="1"/>
  <c r="AK21" i="1"/>
  <c r="AF21" i="1"/>
  <c r="AA21" i="1"/>
  <c r="V21" i="1"/>
  <c r="Q21" i="1"/>
  <c r="L21" i="1"/>
  <c r="G21" i="1"/>
  <c r="B21" i="1"/>
  <c r="AK20" i="1"/>
  <c r="AF20" i="1"/>
  <c r="AA20" i="1"/>
  <c r="V20" i="1"/>
  <c r="Q20" i="1"/>
  <c r="L20" i="1"/>
  <c r="G20" i="1"/>
  <c r="B20" i="1"/>
  <c r="AK19" i="1"/>
  <c r="AF19" i="1"/>
  <c r="AA19" i="1"/>
  <c r="W19" i="1"/>
  <c r="V19" i="1"/>
  <c r="Q19" i="1"/>
  <c r="L19" i="1"/>
  <c r="G19" i="1"/>
  <c r="B19" i="1"/>
  <c r="AK18" i="1"/>
  <c r="AF18" i="1"/>
  <c r="AA18" i="1"/>
  <c r="W18" i="1"/>
  <c r="V18" i="1"/>
  <c r="Q18" i="1"/>
  <c r="L18" i="1"/>
  <c r="G18" i="1"/>
  <c r="B18" i="1"/>
  <c r="AK17" i="1"/>
  <c r="AF17" i="1"/>
  <c r="AA17" i="1"/>
  <c r="W17" i="1"/>
  <c r="V17" i="1"/>
  <c r="Q17" i="1"/>
  <c r="L17" i="1"/>
  <c r="G17" i="1"/>
  <c r="B17" i="1"/>
  <c r="AM16" i="1"/>
  <c r="AN16" i="1" s="1"/>
  <c r="AK16" i="1"/>
  <c r="AK29" i="1" s="1"/>
  <c r="AH16" i="1"/>
  <c r="AF16" i="1"/>
  <c r="AC16" i="1"/>
  <c r="AA16" i="1"/>
  <c r="X16" i="1"/>
  <c r="Y16" i="1" s="1"/>
  <c r="W16" i="1"/>
  <c r="V16" i="1"/>
  <c r="V29" i="1" s="1"/>
  <c r="S16" i="1"/>
  <c r="T16" i="1" s="1"/>
  <c r="Q16" i="1"/>
  <c r="N16" i="1"/>
  <c r="L16" i="1"/>
  <c r="I16" i="1"/>
  <c r="G16" i="1"/>
  <c r="D16" i="1"/>
  <c r="B16" i="1"/>
  <c r="B29" i="1" s="1"/>
  <c r="B12" i="1"/>
  <c r="AK11" i="1"/>
  <c r="AF11" i="1"/>
  <c r="AA11" i="1"/>
  <c r="V11" i="1"/>
  <c r="Q11" i="1"/>
  <c r="L11" i="1"/>
  <c r="G11" i="1"/>
  <c r="C11" i="1"/>
  <c r="AK10" i="1"/>
  <c r="AF10" i="1"/>
  <c r="AA10" i="1"/>
  <c r="V10" i="1"/>
  <c r="Q10" i="1"/>
  <c r="L10" i="1"/>
  <c r="G10" i="1"/>
  <c r="C10" i="1"/>
  <c r="AK9" i="1"/>
  <c r="AF9" i="1"/>
  <c r="AA9" i="1"/>
  <c r="V9" i="1"/>
  <c r="Q9" i="1"/>
  <c r="L9" i="1"/>
  <c r="G9" i="1"/>
  <c r="C9" i="1"/>
  <c r="AK8" i="1"/>
  <c r="AF8" i="1"/>
  <c r="AA8" i="1"/>
  <c r="V8" i="1"/>
  <c r="Q8" i="1"/>
  <c r="L8" i="1"/>
  <c r="G8" i="1"/>
  <c r="C8" i="1"/>
  <c r="AK7" i="1"/>
  <c r="AF7" i="1"/>
  <c r="AA7" i="1"/>
  <c r="V7" i="1"/>
  <c r="Q7" i="1"/>
  <c r="L7" i="1"/>
  <c r="G7" i="1"/>
  <c r="C7" i="1"/>
  <c r="AK6" i="1"/>
  <c r="AF6" i="1"/>
  <c r="AA6" i="1"/>
  <c r="V6" i="1"/>
  <c r="Q6" i="1"/>
  <c r="L6" i="1"/>
  <c r="G6" i="1"/>
  <c r="C6" i="1"/>
  <c r="AK5" i="1"/>
  <c r="AF5" i="1"/>
  <c r="AA5" i="1"/>
  <c r="V5" i="1"/>
  <c r="Q5" i="1"/>
  <c r="L5" i="1"/>
  <c r="G5" i="1"/>
  <c r="C5" i="1"/>
  <c r="AM4" i="1"/>
  <c r="AM5" i="1" s="1"/>
  <c r="AK4" i="1"/>
  <c r="AK12" i="1" s="1"/>
  <c r="AH4" i="1"/>
  <c r="AH5" i="1" s="1"/>
  <c r="AF4" i="1"/>
  <c r="AC4" i="1"/>
  <c r="AA4" i="1"/>
  <c r="X4" i="1"/>
  <c r="X5" i="1" s="1"/>
  <c r="V4" i="1"/>
  <c r="V12" i="1" s="1"/>
  <c r="S4" i="1"/>
  <c r="S5" i="1" s="1"/>
  <c r="Q4" i="1"/>
  <c r="Q12" i="1" s="1"/>
  <c r="N4" i="1"/>
  <c r="N5" i="1" s="1"/>
  <c r="L4" i="1"/>
  <c r="I4" i="1"/>
  <c r="G4" i="1"/>
  <c r="E4" i="1"/>
  <c r="D4" i="1"/>
  <c r="D5" i="1" s="1"/>
  <c r="C4" i="1"/>
  <c r="I5" i="1" l="1"/>
  <c r="W10" i="1"/>
  <c r="W11" i="1"/>
  <c r="W7" i="1"/>
  <c r="W6" i="1"/>
  <c r="W8" i="1"/>
  <c r="W4" i="1"/>
  <c r="AC5" i="1"/>
  <c r="W5" i="1"/>
  <c r="W9" i="1"/>
  <c r="AL19" i="1"/>
  <c r="AL18" i="1"/>
  <c r="AL17" i="1"/>
  <c r="AL16" i="1"/>
  <c r="D6" i="1"/>
  <c r="E5" i="1"/>
  <c r="R6" i="1"/>
  <c r="R11" i="1"/>
  <c r="R7" i="1"/>
  <c r="R10" i="1"/>
  <c r="R8" i="1"/>
  <c r="AL10" i="1"/>
  <c r="AL11" i="1"/>
  <c r="AL7" i="1"/>
  <c r="AL8" i="1"/>
  <c r="AL4" i="1"/>
  <c r="AL6" i="1"/>
  <c r="AB5" i="1"/>
  <c r="C20" i="1"/>
  <c r="C19" i="1"/>
  <c r="C18" i="1"/>
  <c r="C17" i="1"/>
  <c r="C16" i="1"/>
  <c r="S6" i="1"/>
  <c r="T5" i="1"/>
  <c r="Y4" i="1"/>
  <c r="AM6" i="1"/>
  <c r="AN5" i="1"/>
  <c r="L12" i="1"/>
  <c r="M5" i="1" s="1"/>
  <c r="AF12" i="1"/>
  <c r="AG5" i="1" s="1"/>
  <c r="E16" i="1"/>
  <c r="O16" i="1"/>
  <c r="X6" i="1"/>
  <c r="Y5" i="1"/>
  <c r="H9" i="1"/>
  <c r="AB9" i="1"/>
  <c r="G12" i="1"/>
  <c r="N6" i="1"/>
  <c r="O5" i="1"/>
  <c r="T4" i="1"/>
  <c r="AA12" i="1"/>
  <c r="AH6" i="1"/>
  <c r="AN4" i="1"/>
  <c r="R5" i="1"/>
  <c r="AL5" i="1"/>
  <c r="R9" i="1"/>
  <c r="AL9" i="1"/>
  <c r="I17" i="1"/>
  <c r="S17" i="1"/>
  <c r="AH17" i="1"/>
  <c r="AN39" i="1"/>
  <c r="AM40" i="1"/>
  <c r="G29" i="1"/>
  <c r="H21" i="1" s="1"/>
  <c r="L29" i="1"/>
  <c r="AA29" i="1"/>
  <c r="AI16" i="1" s="1"/>
  <c r="AF29" i="1"/>
  <c r="R20" i="1"/>
  <c r="AL20" i="1"/>
  <c r="R21" i="1"/>
  <c r="T39" i="1"/>
  <c r="S40" i="1"/>
  <c r="N17" i="1"/>
  <c r="AC17" i="1"/>
  <c r="R16" i="1"/>
  <c r="R17" i="1"/>
  <c r="R18" i="1"/>
  <c r="M21" i="1"/>
  <c r="C22" i="1"/>
  <c r="M22" i="1"/>
  <c r="W22" i="1"/>
  <c r="C23" i="1"/>
  <c r="M23" i="1"/>
  <c r="W23" i="1"/>
  <c r="C24" i="1"/>
  <c r="M24" i="1"/>
  <c r="W24" i="1"/>
  <c r="C25" i="1"/>
  <c r="M25" i="1"/>
  <c r="W25" i="1"/>
  <c r="C26" i="1"/>
  <c r="M26" i="1"/>
  <c r="W26" i="1"/>
  <c r="C27" i="1"/>
  <c r="M27" i="1"/>
  <c r="W27" i="1"/>
  <c r="C28" i="1"/>
  <c r="M28" i="1"/>
  <c r="W28" i="1"/>
  <c r="AC35" i="1"/>
  <c r="AD34" i="1"/>
  <c r="T35" i="1"/>
  <c r="AH35" i="1"/>
  <c r="T36" i="1"/>
  <c r="T37" i="1"/>
  <c r="T38" i="1"/>
  <c r="D17" i="1"/>
  <c r="X17" i="1"/>
  <c r="AM17" i="1"/>
  <c r="W20" i="1"/>
  <c r="C21" i="1"/>
  <c r="W21" i="1"/>
  <c r="AL21" i="1"/>
  <c r="R22" i="1"/>
  <c r="AL22" i="1"/>
  <c r="R23" i="1"/>
  <c r="AL23" i="1"/>
  <c r="R24" i="1"/>
  <c r="AL24" i="1"/>
  <c r="R25" i="1"/>
  <c r="AL25" i="1"/>
  <c r="R26" i="1"/>
  <c r="AL26" i="1"/>
  <c r="H27" i="1"/>
  <c r="R27" i="1"/>
  <c r="AL27" i="1"/>
  <c r="H28" i="1"/>
  <c r="R28" i="1"/>
  <c r="AL28" i="1"/>
  <c r="I35" i="1"/>
  <c r="J34" i="1"/>
  <c r="N34" i="1"/>
  <c r="AN34" i="1"/>
  <c r="AN35" i="1"/>
  <c r="AN36" i="1"/>
  <c r="AN37" i="1"/>
  <c r="AN38" i="1"/>
  <c r="D34" i="1"/>
  <c r="X34" i="1"/>
  <c r="Y34" i="1" l="1"/>
  <c r="X35" i="1"/>
  <c r="O34" i="1"/>
  <c r="N35" i="1"/>
  <c r="AB28" i="1"/>
  <c r="AB27" i="1"/>
  <c r="AB26" i="1"/>
  <c r="AB25" i="1"/>
  <c r="AB24" i="1"/>
  <c r="AB23" i="1"/>
  <c r="AB22" i="1"/>
  <c r="AN17" i="1"/>
  <c r="AM18" i="1"/>
  <c r="AG20" i="1"/>
  <c r="AB20" i="1"/>
  <c r="AN40" i="1"/>
  <c r="AM41" i="1"/>
  <c r="T17" i="1"/>
  <c r="S18" i="1"/>
  <c r="AI5" i="1"/>
  <c r="Y6" i="1"/>
  <c r="X7" i="1"/>
  <c r="M9" i="1"/>
  <c r="D7" i="1"/>
  <c r="E6" i="1"/>
  <c r="AC6" i="1"/>
  <c r="AD5" i="1"/>
  <c r="J16" i="1"/>
  <c r="E34" i="1"/>
  <c r="D35" i="1"/>
  <c r="I36" i="1"/>
  <c r="J35" i="1"/>
  <c r="H26" i="1"/>
  <c r="H25" i="1"/>
  <c r="H24" i="1"/>
  <c r="H23" i="1"/>
  <c r="H22" i="1"/>
  <c r="E17" i="1"/>
  <c r="D18" i="1"/>
  <c r="AI35" i="1"/>
  <c r="AH36" i="1"/>
  <c r="AG28" i="1"/>
  <c r="AG27" i="1"/>
  <c r="AG26" i="1"/>
  <c r="AG25" i="1"/>
  <c r="AG24" i="1"/>
  <c r="AG23" i="1"/>
  <c r="AG22" i="1"/>
  <c r="AG21" i="1"/>
  <c r="O17" i="1"/>
  <c r="N18" i="1"/>
  <c r="M20" i="1"/>
  <c r="M19" i="1"/>
  <c r="M18" i="1"/>
  <c r="M17" i="1"/>
  <c r="M16" i="1"/>
  <c r="AB11" i="1"/>
  <c r="AB7" i="1"/>
  <c r="AB8" i="1"/>
  <c r="AB4" i="1"/>
  <c r="AB10" i="1"/>
  <c r="AB6" i="1"/>
  <c r="AD4" i="1"/>
  <c r="H10" i="1"/>
  <c r="H6" i="1"/>
  <c r="H11" i="1"/>
  <c r="H7" i="1"/>
  <c r="H8" i="1"/>
  <c r="R4" i="1"/>
  <c r="H4" i="1"/>
  <c r="J4" i="1"/>
  <c r="H5" i="1"/>
  <c r="AN6" i="1"/>
  <c r="AM7" i="1"/>
  <c r="Y17" i="1"/>
  <c r="X18" i="1"/>
  <c r="AC36" i="1"/>
  <c r="AD35" i="1"/>
  <c r="AD17" i="1"/>
  <c r="AC18" i="1"/>
  <c r="AG19" i="1"/>
  <c r="AB19" i="1"/>
  <c r="AG18" i="1"/>
  <c r="AB18" i="1"/>
  <c r="AG17" i="1"/>
  <c r="AB17" i="1"/>
  <c r="AG16" i="1"/>
  <c r="AB16" i="1"/>
  <c r="J17" i="1"/>
  <c r="I18" i="1"/>
  <c r="AH7" i="1"/>
  <c r="AI6" i="1"/>
  <c r="O6" i="1"/>
  <c r="N7" i="1"/>
  <c r="AG6" i="1"/>
  <c r="AG11" i="1"/>
  <c r="AG7" i="1"/>
  <c r="AG10" i="1"/>
  <c r="AG8" i="1"/>
  <c r="AG4" i="1"/>
  <c r="AI4" i="1"/>
  <c r="S7" i="1"/>
  <c r="T6" i="1"/>
  <c r="AB21" i="1"/>
  <c r="T40" i="1"/>
  <c r="S41" i="1"/>
  <c r="H20" i="1"/>
  <c r="H19" i="1"/>
  <c r="H18" i="1"/>
  <c r="H17" i="1"/>
  <c r="H16" i="1"/>
  <c r="AI17" i="1"/>
  <c r="AH18" i="1"/>
  <c r="AD16" i="1"/>
  <c r="AG9" i="1"/>
  <c r="M11" i="1"/>
  <c r="M7" i="1"/>
  <c r="M8" i="1"/>
  <c r="M4" i="1"/>
  <c r="M10" i="1"/>
  <c r="M6" i="1"/>
  <c r="O4" i="1"/>
  <c r="I6" i="1"/>
  <c r="J5" i="1"/>
  <c r="AD18" i="1" l="1"/>
  <c r="AC19" i="1"/>
  <c r="Y18" i="1"/>
  <c r="X19" i="1"/>
  <c r="E7" i="1"/>
  <c r="D8" i="1"/>
  <c r="O35" i="1"/>
  <c r="N36" i="1"/>
  <c r="I7" i="1"/>
  <c r="J6" i="1"/>
  <c r="AI7" i="1"/>
  <c r="AH8" i="1"/>
  <c r="O18" i="1"/>
  <c r="N19" i="1"/>
  <c r="E18" i="1"/>
  <c r="D19" i="1"/>
  <c r="I37" i="1"/>
  <c r="J36" i="1"/>
  <c r="T18" i="1"/>
  <c r="S19" i="1"/>
  <c r="AN7" i="1"/>
  <c r="AM8" i="1"/>
  <c r="E35" i="1"/>
  <c r="D36" i="1"/>
  <c r="AC7" i="1"/>
  <c r="AD6" i="1"/>
  <c r="Y7" i="1"/>
  <c r="X8" i="1"/>
  <c r="Y35" i="1"/>
  <c r="X36" i="1"/>
  <c r="T41" i="1"/>
  <c r="S42" i="1"/>
  <c r="T7" i="1"/>
  <c r="S8" i="1"/>
  <c r="O7" i="1"/>
  <c r="N8" i="1"/>
  <c r="J18" i="1"/>
  <c r="I19" i="1"/>
  <c r="AI18" i="1"/>
  <c r="AH19" i="1"/>
  <c r="AC37" i="1"/>
  <c r="AD36" i="1"/>
  <c r="AI36" i="1"/>
  <c r="AH37" i="1"/>
  <c r="AN41" i="1"/>
  <c r="AM42" i="1"/>
  <c r="AN18" i="1"/>
  <c r="AM19" i="1"/>
  <c r="AI37" i="1" l="1"/>
  <c r="AH38" i="1"/>
  <c r="N9" i="1"/>
  <c r="O8" i="1"/>
  <c r="E36" i="1"/>
  <c r="D37" i="1"/>
  <c r="E19" i="1"/>
  <c r="D20" i="1"/>
  <c r="O36" i="1"/>
  <c r="N37" i="1"/>
  <c r="AN19" i="1"/>
  <c r="AM20" i="1"/>
  <c r="AI19" i="1"/>
  <c r="AH20" i="1"/>
  <c r="T42" i="1"/>
  <c r="S43" i="1"/>
  <c r="Y8" i="1"/>
  <c r="X9" i="1"/>
  <c r="T19" i="1"/>
  <c r="S20" i="1"/>
  <c r="AI8" i="1"/>
  <c r="AH9" i="1"/>
  <c r="Y19" i="1"/>
  <c r="X20" i="1"/>
  <c r="AN42" i="1"/>
  <c r="AM43" i="1"/>
  <c r="J19" i="1"/>
  <c r="I20" i="1"/>
  <c r="T8" i="1"/>
  <c r="S9" i="1"/>
  <c r="Y36" i="1"/>
  <c r="X37" i="1"/>
  <c r="AN8" i="1"/>
  <c r="AM9" i="1"/>
  <c r="O19" i="1"/>
  <c r="N20" i="1"/>
  <c r="E8" i="1"/>
  <c r="D9" i="1"/>
  <c r="AC20" i="1"/>
  <c r="AD19" i="1"/>
  <c r="AC38" i="1"/>
  <c r="AD37" i="1"/>
  <c r="AD7" i="1"/>
  <c r="AC8" i="1"/>
  <c r="I38" i="1"/>
  <c r="J37" i="1"/>
  <c r="J7" i="1"/>
  <c r="I8" i="1"/>
  <c r="AC9" i="1" l="1"/>
  <c r="AD8" i="1"/>
  <c r="O20" i="1"/>
  <c r="N21" i="1"/>
  <c r="I21" i="1"/>
  <c r="J20" i="1"/>
  <c r="S21" i="1"/>
  <c r="T20" i="1"/>
  <c r="E20" i="1"/>
  <c r="D21" i="1"/>
  <c r="J8" i="1"/>
  <c r="I9" i="1"/>
  <c r="Y37" i="1"/>
  <c r="X38" i="1"/>
  <c r="Y20" i="1"/>
  <c r="X21" i="1"/>
  <c r="T43" i="1"/>
  <c r="S44" i="1"/>
  <c r="AM21" i="1"/>
  <c r="AN20" i="1"/>
  <c r="AC21" i="1"/>
  <c r="AD20" i="1"/>
  <c r="N10" i="1"/>
  <c r="O9" i="1"/>
  <c r="D10" i="1"/>
  <c r="E9" i="1"/>
  <c r="AM10" i="1"/>
  <c r="AN9" i="1"/>
  <c r="S10" i="1"/>
  <c r="T9" i="1"/>
  <c r="AN43" i="1"/>
  <c r="AM44" i="1"/>
  <c r="AH10" i="1"/>
  <c r="AI9" i="1"/>
  <c r="X10" i="1"/>
  <c r="Y9" i="1"/>
  <c r="AH21" i="1"/>
  <c r="AI20" i="1"/>
  <c r="O37" i="1"/>
  <c r="N38" i="1"/>
  <c r="E37" i="1"/>
  <c r="D38" i="1"/>
  <c r="AH39" i="1"/>
  <c r="AI38" i="1"/>
  <c r="I39" i="1"/>
  <c r="J38" i="1"/>
  <c r="AC39" i="1"/>
  <c r="AD38" i="1"/>
  <c r="AN44" i="1" l="1"/>
  <c r="AM45" i="1"/>
  <c r="X22" i="1"/>
  <c r="Y21" i="1"/>
  <c r="I10" i="1"/>
  <c r="J9" i="1"/>
  <c r="N22" i="1"/>
  <c r="O21" i="1"/>
  <c r="O38" i="1"/>
  <c r="N39" i="1"/>
  <c r="AC40" i="1"/>
  <c r="AD39" i="1"/>
  <c r="AI39" i="1"/>
  <c r="AH40" i="1"/>
  <c r="X11" i="1"/>
  <c r="Y11" i="1" s="1"/>
  <c r="Y10" i="1"/>
  <c r="AM11" i="1"/>
  <c r="AN11" i="1" s="1"/>
  <c r="AN10" i="1"/>
  <c r="N11" i="1"/>
  <c r="O11" i="1" s="1"/>
  <c r="O10" i="1"/>
  <c r="AM22" i="1"/>
  <c r="AN21" i="1"/>
  <c r="S22" i="1"/>
  <c r="T21" i="1"/>
  <c r="D22" i="1"/>
  <c r="E21" i="1"/>
  <c r="E38" i="1"/>
  <c r="D39" i="1"/>
  <c r="T44" i="1"/>
  <c r="S45" i="1"/>
  <c r="Y38" i="1"/>
  <c r="X39" i="1"/>
  <c r="I40" i="1"/>
  <c r="J39" i="1"/>
  <c r="AH22" i="1"/>
  <c r="AI21" i="1"/>
  <c r="AH11" i="1"/>
  <c r="AI11" i="1" s="1"/>
  <c r="AI10" i="1"/>
  <c r="T10" i="1"/>
  <c r="S11" i="1"/>
  <c r="T11" i="1" s="1"/>
  <c r="E10" i="1"/>
  <c r="D11" i="1"/>
  <c r="E11" i="1" s="1"/>
  <c r="AC22" i="1"/>
  <c r="AD21" i="1"/>
  <c r="I22" i="1"/>
  <c r="J21" i="1"/>
  <c r="AC10" i="1"/>
  <c r="AD9" i="1"/>
  <c r="X40" i="1" l="1"/>
  <c r="Y39" i="1"/>
  <c r="D40" i="1"/>
  <c r="E39" i="1"/>
  <c r="AD10" i="1"/>
  <c r="AC11" i="1"/>
  <c r="AD11" i="1" s="1"/>
  <c r="AC23" i="1"/>
  <c r="AD22" i="1"/>
  <c r="AH23" i="1"/>
  <c r="AI22" i="1"/>
  <c r="S23" i="1"/>
  <c r="T22" i="1"/>
  <c r="AC41" i="1"/>
  <c r="AD40" i="1"/>
  <c r="N23" i="1"/>
  <c r="O22" i="1"/>
  <c r="X23" i="1"/>
  <c r="Y22" i="1"/>
  <c r="T45" i="1"/>
  <c r="S46" i="1"/>
  <c r="AI40" i="1"/>
  <c r="AH41" i="1"/>
  <c r="N40" i="1"/>
  <c r="O39" i="1"/>
  <c r="AN45" i="1"/>
  <c r="AM46" i="1"/>
  <c r="I23" i="1"/>
  <c r="J22" i="1"/>
  <c r="I41" i="1"/>
  <c r="J40" i="1"/>
  <c r="D23" i="1"/>
  <c r="E22" i="1"/>
  <c r="AM23" i="1"/>
  <c r="AN22" i="1"/>
  <c r="I11" i="1"/>
  <c r="J11" i="1" s="1"/>
  <c r="J10" i="1"/>
  <c r="T46" i="1" l="1"/>
  <c r="S47" i="1"/>
  <c r="D41" i="1"/>
  <c r="E40" i="1"/>
  <c r="I24" i="1"/>
  <c r="J23" i="1"/>
  <c r="S24" i="1"/>
  <c r="T23" i="1"/>
  <c r="AN46" i="1"/>
  <c r="AM47" i="1"/>
  <c r="AI41" i="1"/>
  <c r="AH42" i="1"/>
  <c r="D24" i="1"/>
  <c r="E23" i="1"/>
  <c r="O40" i="1"/>
  <c r="N41" i="1"/>
  <c r="N24" i="1"/>
  <c r="O23" i="1"/>
  <c r="AC24" i="1"/>
  <c r="AD23" i="1"/>
  <c r="AM24" i="1"/>
  <c r="AN23" i="1"/>
  <c r="I42" i="1"/>
  <c r="J41" i="1"/>
  <c r="X24" i="1"/>
  <c r="Y23" i="1"/>
  <c r="AC42" i="1"/>
  <c r="AD41" i="1"/>
  <c r="AH24" i="1"/>
  <c r="AI23" i="1"/>
  <c r="X41" i="1"/>
  <c r="Y40" i="1"/>
  <c r="O41" i="1" l="1"/>
  <c r="N42" i="1"/>
  <c r="AI42" i="1"/>
  <c r="AH43" i="1"/>
  <c r="X42" i="1"/>
  <c r="Y41" i="1"/>
  <c r="AC43" i="1"/>
  <c r="AD42" i="1"/>
  <c r="I43" i="1"/>
  <c r="J42" i="1"/>
  <c r="AC25" i="1"/>
  <c r="AD24" i="1"/>
  <c r="S25" i="1"/>
  <c r="T24" i="1"/>
  <c r="D42" i="1"/>
  <c r="E41" i="1"/>
  <c r="T47" i="1"/>
  <c r="S48" i="1"/>
  <c r="AN47" i="1"/>
  <c r="AM48" i="1"/>
  <c r="AH25" i="1"/>
  <c r="AI24" i="1"/>
  <c r="X25" i="1"/>
  <c r="Y24" i="1"/>
  <c r="AM25" i="1"/>
  <c r="AN24" i="1"/>
  <c r="N25" i="1"/>
  <c r="O24" i="1"/>
  <c r="D25" i="1"/>
  <c r="E24" i="1"/>
  <c r="I25" i="1"/>
  <c r="J24" i="1"/>
  <c r="AN48" i="1" l="1"/>
  <c r="AM49" i="1"/>
  <c r="AI43" i="1"/>
  <c r="AH44" i="1"/>
  <c r="N26" i="1"/>
  <c r="O25" i="1"/>
  <c r="AC44" i="1"/>
  <c r="AD43" i="1"/>
  <c r="T48" i="1"/>
  <c r="S49" i="1"/>
  <c r="O42" i="1"/>
  <c r="N43" i="1"/>
  <c r="I26" i="1"/>
  <c r="J25" i="1"/>
  <c r="X26" i="1"/>
  <c r="Y25" i="1"/>
  <c r="D43" i="1"/>
  <c r="E42" i="1"/>
  <c r="AC26" i="1"/>
  <c r="AD25" i="1"/>
  <c r="D26" i="1"/>
  <c r="E25" i="1"/>
  <c r="AM26" i="1"/>
  <c r="AN25" i="1"/>
  <c r="AH26" i="1"/>
  <c r="AI25" i="1"/>
  <c r="S26" i="1"/>
  <c r="T25" i="1"/>
  <c r="I44" i="1"/>
  <c r="J43" i="1"/>
  <c r="X43" i="1"/>
  <c r="Y42" i="1"/>
  <c r="D27" i="1" l="1"/>
  <c r="E26" i="1"/>
  <c r="I27" i="1"/>
  <c r="J26" i="1"/>
  <c r="O43" i="1"/>
  <c r="N44" i="1"/>
  <c r="AH27" i="1"/>
  <c r="AI26" i="1"/>
  <c r="X44" i="1"/>
  <c r="Y43" i="1"/>
  <c r="S27" i="1"/>
  <c r="T26" i="1"/>
  <c r="AM27" i="1"/>
  <c r="AN26" i="1"/>
  <c r="AC27" i="1"/>
  <c r="AD26" i="1"/>
  <c r="X27" i="1"/>
  <c r="Y26" i="1"/>
  <c r="AC45" i="1"/>
  <c r="AD44" i="1"/>
  <c r="I45" i="1"/>
  <c r="J44" i="1"/>
  <c r="D44" i="1"/>
  <c r="E43" i="1"/>
  <c r="N27" i="1"/>
  <c r="O26" i="1"/>
  <c r="AI44" i="1"/>
  <c r="AH45" i="1"/>
  <c r="T49" i="1"/>
  <c r="S50" i="1"/>
  <c r="AN49" i="1"/>
  <c r="AM50" i="1"/>
  <c r="AI45" i="1" l="1"/>
  <c r="AH46" i="1"/>
  <c r="AN50" i="1"/>
  <c r="AM51" i="1"/>
  <c r="AC46" i="1"/>
  <c r="AD45" i="1"/>
  <c r="S28" i="1"/>
  <c r="T28" i="1" s="1"/>
  <c r="T27" i="1"/>
  <c r="I28" i="1"/>
  <c r="J28" i="1" s="1"/>
  <c r="J27" i="1"/>
  <c r="T50" i="1"/>
  <c r="S51" i="1"/>
  <c r="O44" i="1"/>
  <c r="N45" i="1"/>
  <c r="D45" i="1"/>
  <c r="E44" i="1"/>
  <c r="AC28" i="1"/>
  <c r="AD28" i="1" s="1"/>
  <c r="AD27" i="1"/>
  <c r="AH28" i="1"/>
  <c r="AI28" i="1" s="1"/>
  <c r="AI27" i="1"/>
  <c r="N28" i="1"/>
  <c r="O28" i="1" s="1"/>
  <c r="O27" i="1"/>
  <c r="I46" i="1"/>
  <c r="J45" i="1"/>
  <c r="X28" i="1"/>
  <c r="Y28" i="1" s="1"/>
  <c r="Y27" i="1"/>
  <c r="AM28" i="1"/>
  <c r="AN28" i="1" s="1"/>
  <c r="AN27" i="1"/>
  <c r="X45" i="1"/>
  <c r="Y44" i="1"/>
  <c r="D28" i="1"/>
  <c r="E28" i="1" s="1"/>
  <c r="E27" i="1"/>
  <c r="D46" i="1" l="1"/>
  <c r="E45" i="1"/>
  <c r="AI46" i="1"/>
  <c r="AH47" i="1"/>
  <c r="T51" i="1"/>
  <c r="S52" i="1"/>
  <c r="AN51" i="1"/>
  <c r="AM52" i="1"/>
  <c r="I47" i="1"/>
  <c r="J46" i="1"/>
  <c r="O45" i="1"/>
  <c r="N46" i="1"/>
  <c r="X46" i="1"/>
  <c r="Y45" i="1"/>
  <c r="AC47" i="1"/>
  <c r="AD46" i="1"/>
  <c r="AC48" i="1" l="1"/>
  <c r="AD47" i="1"/>
  <c r="T52" i="1"/>
  <c r="S53" i="1"/>
  <c r="O46" i="1"/>
  <c r="N47" i="1"/>
  <c r="AN52" i="1"/>
  <c r="AM53" i="1"/>
  <c r="AI47" i="1"/>
  <c r="AH48" i="1"/>
  <c r="X47" i="1"/>
  <c r="Y46" i="1"/>
  <c r="I48" i="1"/>
  <c r="J47" i="1"/>
  <c r="D47" i="1"/>
  <c r="E46" i="1"/>
  <c r="AN53" i="1" l="1"/>
  <c r="AM54" i="1"/>
  <c r="T53" i="1"/>
  <c r="S54" i="1"/>
  <c r="D48" i="1"/>
  <c r="E47" i="1"/>
  <c r="X48" i="1"/>
  <c r="Y47" i="1"/>
  <c r="AI48" i="1"/>
  <c r="AH49" i="1"/>
  <c r="O47" i="1"/>
  <c r="N48" i="1"/>
  <c r="I49" i="1"/>
  <c r="J48" i="1"/>
  <c r="AC49" i="1"/>
  <c r="AD48" i="1"/>
  <c r="O48" i="1" l="1"/>
  <c r="N49" i="1"/>
  <c r="S55" i="1"/>
  <c r="T54" i="1"/>
  <c r="AI49" i="1"/>
  <c r="AH50" i="1"/>
  <c r="AN54" i="1"/>
  <c r="AM55" i="1"/>
  <c r="AC50" i="1"/>
  <c r="AD49" i="1"/>
  <c r="X49" i="1"/>
  <c r="Y48" i="1"/>
  <c r="I50" i="1"/>
  <c r="J49" i="1"/>
  <c r="D49" i="1"/>
  <c r="E48" i="1"/>
  <c r="I51" i="1" l="1"/>
  <c r="J50" i="1"/>
  <c r="AC51" i="1"/>
  <c r="AD50" i="1"/>
  <c r="AN55" i="1"/>
  <c r="AM56" i="1"/>
  <c r="D50" i="1"/>
  <c r="E49" i="1"/>
  <c r="X50" i="1"/>
  <c r="Y49" i="1"/>
  <c r="S56" i="1"/>
  <c r="T55" i="1"/>
  <c r="AI50" i="1"/>
  <c r="AH51" i="1"/>
  <c r="O49" i="1"/>
  <c r="N50" i="1"/>
  <c r="AN56" i="1" l="1"/>
  <c r="AM57" i="1"/>
  <c r="X51" i="1"/>
  <c r="Y50" i="1"/>
  <c r="O50" i="1"/>
  <c r="N51" i="1"/>
  <c r="T56" i="1"/>
  <c r="S57" i="1"/>
  <c r="D51" i="1"/>
  <c r="E50" i="1"/>
  <c r="AC52" i="1"/>
  <c r="AD51" i="1"/>
  <c r="AI51" i="1"/>
  <c r="AH52" i="1"/>
  <c r="I52" i="1"/>
  <c r="J51" i="1"/>
  <c r="D52" i="1" l="1"/>
  <c r="E51" i="1"/>
  <c r="T57" i="1"/>
  <c r="S58" i="1"/>
  <c r="I53" i="1"/>
  <c r="J52" i="1"/>
  <c r="AC53" i="1"/>
  <c r="AD52" i="1"/>
  <c r="X52" i="1"/>
  <c r="Y51" i="1"/>
  <c r="AI52" i="1"/>
  <c r="AH53" i="1"/>
  <c r="O51" i="1"/>
  <c r="N52" i="1"/>
  <c r="AN57" i="1"/>
  <c r="AM58" i="1"/>
  <c r="AN58" i="1" l="1"/>
  <c r="AM59" i="1"/>
  <c r="AI53" i="1"/>
  <c r="AH54" i="1"/>
  <c r="T58" i="1"/>
  <c r="S59" i="1"/>
  <c r="O52" i="1"/>
  <c r="N53" i="1"/>
  <c r="AC54" i="1"/>
  <c r="AD53" i="1"/>
  <c r="X53" i="1"/>
  <c r="Y52" i="1"/>
  <c r="I54" i="1"/>
  <c r="J53" i="1"/>
  <c r="D53" i="1"/>
  <c r="E52" i="1"/>
  <c r="O53" i="1" l="1"/>
  <c r="N54" i="1"/>
  <c r="AI54" i="1"/>
  <c r="AH55" i="1"/>
  <c r="D54" i="1"/>
  <c r="E53" i="1"/>
  <c r="X54" i="1"/>
  <c r="Y53" i="1"/>
  <c r="T59" i="1"/>
  <c r="S60" i="1"/>
  <c r="AM60" i="1"/>
  <c r="AN59" i="1"/>
  <c r="I55" i="1"/>
  <c r="J54" i="1"/>
  <c r="AC55" i="1"/>
  <c r="AD54" i="1"/>
  <c r="I56" i="1" l="1"/>
  <c r="J55" i="1"/>
  <c r="D55" i="1"/>
  <c r="E54" i="1"/>
  <c r="AI55" i="1"/>
  <c r="AH56" i="1"/>
  <c r="AC56" i="1"/>
  <c r="AD55" i="1"/>
  <c r="AM61" i="1"/>
  <c r="AN60" i="1"/>
  <c r="X55" i="1"/>
  <c r="Y54" i="1"/>
  <c r="S61" i="1"/>
  <c r="T60" i="1"/>
  <c r="O54" i="1"/>
  <c r="N55" i="1"/>
  <c r="S62" i="1" l="1"/>
  <c r="T61" i="1"/>
  <c r="X56" i="1"/>
  <c r="Y55" i="1"/>
  <c r="AC57" i="1"/>
  <c r="AD56" i="1"/>
  <c r="D56" i="1"/>
  <c r="E55" i="1"/>
  <c r="AM62" i="1"/>
  <c r="AN61" i="1"/>
  <c r="N56" i="1"/>
  <c r="O55" i="1"/>
  <c r="AI56" i="1"/>
  <c r="AH57" i="1"/>
  <c r="I57" i="1"/>
  <c r="J56" i="1"/>
  <c r="I58" i="1" l="1"/>
  <c r="J57" i="1"/>
  <c r="O56" i="1"/>
  <c r="N57" i="1"/>
  <c r="D57" i="1"/>
  <c r="E56" i="1"/>
  <c r="X57" i="1"/>
  <c r="Y56" i="1"/>
  <c r="AI57" i="1"/>
  <c r="AH58" i="1"/>
  <c r="AM63" i="1"/>
  <c r="AN62" i="1"/>
  <c r="AC58" i="1"/>
  <c r="AD57" i="1"/>
  <c r="S63" i="1"/>
  <c r="T62" i="1"/>
  <c r="O57" i="1" l="1"/>
  <c r="N58" i="1"/>
  <c r="S64" i="1"/>
  <c r="T63" i="1"/>
  <c r="AM64" i="1"/>
  <c r="AN63" i="1"/>
  <c r="X58" i="1"/>
  <c r="Y57" i="1"/>
  <c r="AI58" i="1"/>
  <c r="AH59" i="1"/>
  <c r="AC59" i="1"/>
  <c r="AD58" i="1"/>
  <c r="D58" i="1"/>
  <c r="E57" i="1"/>
  <c r="I59" i="1"/>
  <c r="J58" i="1"/>
  <c r="O58" i="1" l="1"/>
  <c r="N59" i="1"/>
  <c r="D59" i="1"/>
  <c r="E58" i="1"/>
  <c r="I60" i="1"/>
  <c r="J59" i="1"/>
  <c r="AC60" i="1"/>
  <c r="AD59" i="1"/>
  <c r="X59" i="1"/>
  <c r="Y58" i="1"/>
  <c r="S65" i="1"/>
  <c r="T64" i="1"/>
  <c r="AI59" i="1"/>
  <c r="AH60" i="1"/>
  <c r="AM65" i="1"/>
  <c r="AN64" i="1"/>
  <c r="S66" i="1" l="1"/>
  <c r="T65" i="1"/>
  <c r="AC61" i="1"/>
  <c r="AD60" i="1"/>
  <c r="D60" i="1"/>
  <c r="E59" i="1"/>
  <c r="AI60" i="1"/>
  <c r="AH61" i="1"/>
  <c r="O59" i="1"/>
  <c r="N60" i="1"/>
  <c r="AM66" i="1"/>
  <c r="AN65" i="1"/>
  <c r="X60" i="1"/>
  <c r="Y59" i="1"/>
  <c r="I61" i="1"/>
  <c r="J60" i="1"/>
  <c r="O60" i="1" l="1"/>
  <c r="N61" i="1"/>
  <c r="AI61" i="1"/>
  <c r="AH62" i="1"/>
  <c r="I62" i="1"/>
  <c r="J61" i="1"/>
  <c r="AM67" i="1"/>
  <c r="AN66" i="1"/>
  <c r="AC62" i="1"/>
  <c r="AD61" i="1"/>
  <c r="X61" i="1"/>
  <c r="Y60" i="1"/>
  <c r="D61" i="1"/>
  <c r="E60" i="1"/>
  <c r="S67" i="1"/>
  <c r="T66" i="1"/>
  <c r="AI62" i="1" l="1"/>
  <c r="AH63" i="1"/>
  <c r="S68" i="1"/>
  <c r="T67" i="1"/>
  <c r="Y61" i="1"/>
  <c r="X62" i="1"/>
  <c r="AM68" i="1"/>
  <c r="AN67" i="1"/>
  <c r="O61" i="1"/>
  <c r="N62" i="1"/>
  <c r="E61" i="1"/>
  <c r="D62" i="1"/>
  <c r="AC63" i="1"/>
  <c r="AD62" i="1"/>
  <c r="I63" i="1"/>
  <c r="J62" i="1"/>
  <c r="I64" i="1" l="1"/>
  <c r="J63" i="1"/>
  <c r="AM69" i="1"/>
  <c r="AN68" i="1"/>
  <c r="S69" i="1"/>
  <c r="T68" i="1"/>
  <c r="O62" i="1"/>
  <c r="N63" i="1"/>
  <c r="Y62" i="1"/>
  <c r="X63" i="1"/>
  <c r="AI63" i="1"/>
  <c r="AH64" i="1"/>
  <c r="AC64" i="1"/>
  <c r="AD63" i="1"/>
  <c r="E62" i="1"/>
  <c r="D63" i="1"/>
  <c r="E63" i="1" l="1"/>
  <c r="D64" i="1"/>
  <c r="AI64" i="1"/>
  <c r="AH65" i="1"/>
  <c r="O63" i="1"/>
  <c r="N64" i="1"/>
  <c r="AN69" i="1"/>
  <c r="AM70" i="1"/>
  <c r="Y63" i="1"/>
  <c r="X64" i="1"/>
  <c r="AC65" i="1"/>
  <c r="AD64" i="1"/>
  <c r="S70" i="1"/>
  <c r="T69" i="1"/>
  <c r="I65" i="1"/>
  <c r="J64" i="1"/>
  <c r="T70" i="1" l="1"/>
  <c r="S71" i="1"/>
  <c r="AN70" i="1"/>
  <c r="AM71" i="1"/>
  <c r="AI65" i="1"/>
  <c r="AH66" i="1"/>
  <c r="I66" i="1"/>
  <c r="J65" i="1"/>
  <c r="AC66" i="1"/>
  <c r="AD65" i="1"/>
  <c r="Y64" i="1"/>
  <c r="X65" i="1"/>
  <c r="O64" i="1"/>
  <c r="N65" i="1"/>
  <c r="E64" i="1"/>
  <c r="D65" i="1"/>
  <c r="D66" i="1" l="1"/>
  <c r="E65" i="1"/>
  <c r="X66" i="1"/>
  <c r="Y65" i="1"/>
  <c r="AN71" i="1"/>
  <c r="AM72" i="1"/>
  <c r="I67" i="1"/>
  <c r="J66" i="1"/>
  <c r="N66" i="1"/>
  <c r="O65" i="1"/>
  <c r="AI66" i="1"/>
  <c r="AH67" i="1"/>
  <c r="T71" i="1"/>
  <c r="S72" i="1"/>
  <c r="AC67" i="1"/>
  <c r="AD66" i="1"/>
  <c r="AC68" i="1" l="1"/>
  <c r="AD67" i="1"/>
  <c r="O66" i="1"/>
  <c r="N67" i="1"/>
  <c r="AI67" i="1"/>
  <c r="AH68" i="1"/>
  <c r="I68" i="1"/>
  <c r="J67" i="1"/>
  <c r="Y66" i="1"/>
  <c r="X67" i="1"/>
  <c r="T72" i="1"/>
  <c r="S73" i="1"/>
  <c r="AN72" i="1"/>
  <c r="AM73" i="1"/>
  <c r="E66" i="1"/>
  <c r="D67" i="1"/>
  <c r="O67" i="1" l="1"/>
  <c r="N68" i="1"/>
  <c r="E67" i="1"/>
  <c r="D68" i="1"/>
  <c r="T73" i="1"/>
  <c r="S74" i="1"/>
  <c r="I69" i="1"/>
  <c r="J68" i="1"/>
  <c r="AN73" i="1"/>
  <c r="AM74" i="1"/>
  <c r="Y67" i="1"/>
  <c r="X68" i="1"/>
  <c r="AH69" i="1"/>
  <c r="AI68" i="1"/>
  <c r="AC69" i="1"/>
  <c r="AD68" i="1"/>
  <c r="Y68" i="1" l="1"/>
  <c r="X69" i="1"/>
  <c r="E68" i="1"/>
  <c r="D69" i="1"/>
  <c r="AN74" i="1"/>
  <c r="AM75" i="1"/>
  <c r="AC70" i="1"/>
  <c r="AD69" i="1"/>
  <c r="I70" i="1"/>
  <c r="J69" i="1"/>
  <c r="T74" i="1"/>
  <c r="S75" i="1"/>
  <c r="O68" i="1"/>
  <c r="N69" i="1"/>
  <c r="AH70" i="1"/>
  <c r="AI69" i="1"/>
  <c r="I71" i="1" l="1"/>
  <c r="J70" i="1"/>
  <c r="E69" i="1"/>
  <c r="D70" i="1"/>
  <c r="T75" i="1"/>
  <c r="S76" i="1"/>
  <c r="AH71" i="1"/>
  <c r="AI70" i="1"/>
  <c r="AC71" i="1"/>
  <c r="AD70" i="1"/>
  <c r="N70" i="1"/>
  <c r="O69" i="1"/>
  <c r="AN75" i="1"/>
  <c r="AM76" i="1"/>
  <c r="Y69" i="1"/>
  <c r="X70" i="1"/>
  <c r="E70" i="1" l="1"/>
  <c r="D71" i="1"/>
  <c r="N71" i="1"/>
  <c r="O70" i="1"/>
  <c r="AH72" i="1"/>
  <c r="AI71" i="1"/>
  <c r="AN76" i="1"/>
  <c r="AM77" i="1"/>
  <c r="T76" i="1"/>
  <c r="S77" i="1"/>
  <c r="Y70" i="1"/>
  <c r="X71" i="1"/>
  <c r="AC72" i="1"/>
  <c r="AD71" i="1"/>
  <c r="I72" i="1"/>
  <c r="J71" i="1"/>
  <c r="N72" i="1" l="1"/>
  <c r="O71" i="1"/>
  <c r="T77" i="1"/>
  <c r="S78" i="1"/>
  <c r="E71" i="1"/>
  <c r="D72" i="1"/>
  <c r="AC73" i="1"/>
  <c r="AD72" i="1"/>
  <c r="Y71" i="1"/>
  <c r="X72" i="1"/>
  <c r="AN77" i="1"/>
  <c r="AM78" i="1"/>
  <c r="I73" i="1"/>
  <c r="J72" i="1"/>
  <c r="AH73" i="1"/>
  <c r="AI72" i="1"/>
  <c r="Y72" i="1" l="1"/>
  <c r="X73" i="1"/>
  <c r="E72" i="1"/>
  <c r="D73" i="1"/>
  <c r="I74" i="1"/>
  <c r="J73" i="1"/>
  <c r="AN78" i="1"/>
  <c r="AM79" i="1"/>
  <c r="T78" i="1"/>
  <c r="S79" i="1"/>
  <c r="AH74" i="1"/>
  <c r="AI73" i="1"/>
  <c r="AC74" i="1"/>
  <c r="AD73" i="1"/>
  <c r="N73" i="1"/>
  <c r="O72" i="1"/>
  <c r="AN79" i="1" l="1"/>
  <c r="AM80" i="1"/>
  <c r="N74" i="1"/>
  <c r="O73" i="1"/>
  <c r="AH75" i="1"/>
  <c r="AI74" i="1"/>
  <c r="T79" i="1"/>
  <c r="S80" i="1"/>
  <c r="Y73" i="1"/>
  <c r="X74" i="1"/>
  <c r="E73" i="1"/>
  <c r="D74" i="1"/>
  <c r="AC75" i="1"/>
  <c r="AD74" i="1"/>
  <c r="I75" i="1"/>
  <c r="J74" i="1"/>
  <c r="I76" i="1" l="1"/>
  <c r="J75" i="1"/>
  <c r="N75" i="1"/>
  <c r="O74" i="1"/>
  <c r="Y74" i="1"/>
  <c r="X75" i="1"/>
  <c r="AN80" i="1"/>
  <c r="AM81" i="1"/>
  <c r="AC76" i="1"/>
  <c r="AD75" i="1"/>
  <c r="AH76" i="1"/>
  <c r="AI75" i="1"/>
  <c r="E74" i="1"/>
  <c r="D75" i="1"/>
  <c r="T80" i="1"/>
  <c r="S81" i="1"/>
  <c r="T81" i="1" l="1"/>
  <c r="S82" i="1"/>
  <c r="AN81" i="1"/>
  <c r="AM82" i="1"/>
  <c r="E75" i="1"/>
  <c r="D76" i="1"/>
  <c r="AH77" i="1"/>
  <c r="AI76" i="1"/>
  <c r="N76" i="1"/>
  <c r="O75" i="1"/>
  <c r="Y75" i="1"/>
  <c r="X76" i="1"/>
  <c r="AC77" i="1"/>
  <c r="AD76" i="1"/>
  <c r="I77" i="1"/>
  <c r="J76" i="1"/>
  <c r="AC78" i="1" l="1"/>
  <c r="AD77" i="1"/>
  <c r="N77" i="1"/>
  <c r="O76" i="1"/>
  <c r="Y76" i="1"/>
  <c r="X77" i="1"/>
  <c r="AN82" i="1"/>
  <c r="AM83" i="1"/>
  <c r="I78" i="1"/>
  <c r="J77" i="1"/>
  <c r="AH78" i="1"/>
  <c r="AI77" i="1"/>
  <c r="E76" i="1"/>
  <c r="D77" i="1"/>
  <c r="T82" i="1"/>
  <c r="S83" i="1"/>
  <c r="AH79" i="1" l="1"/>
  <c r="AI78" i="1"/>
  <c r="N78" i="1"/>
  <c r="O77" i="1"/>
  <c r="E77" i="1"/>
  <c r="D78" i="1"/>
  <c r="Y77" i="1"/>
  <c r="X78" i="1"/>
  <c r="I79" i="1"/>
  <c r="J78" i="1"/>
  <c r="T83" i="1"/>
  <c r="S84" i="1"/>
  <c r="AN83" i="1"/>
  <c r="AM84" i="1"/>
  <c r="AC79" i="1"/>
  <c r="AD78" i="1"/>
  <c r="N79" i="1" l="1"/>
  <c r="O78" i="1"/>
  <c r="T84" i="1"/>
  <c r="S85" i="1"/>
  <c r="Y78" i="1"/>
  <c r="X79" i="1"/>
  <c r="AC80" i="1"/>
  <c r="AD79" i="1"/>
  <c r="AN84" i="1"/>
  <c r="AM85" i="1"/>
  <c r="E78" i="1"/>
  <c r="D79" i="1"/>
  <c r="I80" i="1"/>
  <c r="J79" i="1"/>
  <c r="AH80" i="1"/>
  <c r="AI79" i="1"/>
  <c r="E79" i="1" l="1"/>
  <c r="D80" i="1"/>
  <c r="T85" i="1"/>
  <c r="S86" i="1"/>
  <c r="T86" i="1" s="1"/>
  <c r="AN85" i="1"/>
  <c r="AM86" i="1"/>
  <c r="AN86" i="1" s="1"/>
  <c r="AH81" i="1"/>
  <c r="AI80" i="1"/>
  <c r="AC81" i="1"/>
  <c r="AD80" i="1"/>
  <c r="Y79" i="1"/>
  <c r="X80" i="1"/>
  <c r="I81" i="1"/>
  <c r="J80" i="1"/>
  <c r="N80" i="1"/>
  <c r="O79" i="1"/>
  <c r="Y80" i="1" l="1"/>
  <c r="X81" i="1"/>
  <c r="N81" i="1"/>
  <c r="O80" i="1"/>
  <c r="AH82" i="1"/>
  <c r="AI81" i="1"/>
  <c r="E80" i="1"/>
  <c r="D81" i="1"/>
  <c r="I82" i="1"/>
  <c r="J81" i="1"/>
  <c r="AC82" i="1"/>
  <c r="AD81" i="1"/>
  <c r="AC83" i="1" l="1"/>
  <c r="AD82" i="1"/>
  <c r="Y81" i="1"/>
  <c r="X82" i="1"/>
  <c r="E81" i="1"/>
  <c r="D82" i="1"/>
  <c r="N82" i="1"/>
  <c r="O81" i="1"/>
  <c r="I83" i="1"/>
  <c r="J82" i="1"/>
  <c r="AH83" i="1"/>
  <c r="AI82" i="1"/>
  <c r="AH84" i="1" l="1"/>
  <c r="AI83" i="1"/>
  <c r="N83" i="1"/>
  <c r="O82" i="1"/>
  <c r="E82" i="1"/>
  <c r="D83" i="1"/>
  <c r="I84" i="1"/>
  <c r="J83" i="1"/>
  <c r="AC84" i="1"/>
  <c r="AD83" i="1"/>
  <c r="Y82" i="1"/>
  <c r="X83" i="1"/>
  <c r="I85" i="1" l="1"/>
  <c r="J84" i="1"/>
  <c r="Y83" i="1"/>
  <c r="X84" i="1"/>
  <c r="N84" i="1"/>
  <c r="O83" i="1"/>
  <c r="E83" i="1"/>
  <c r="D84" i="1"/>
  <c r="AC85" i="1"/>
  <c r="AD84" i="1"/>
  <c r="AH85" i="1"/>
  <c r="AI84" i="1"/>
  <c r="E84" i="1" l="1"/>
  <c r="D85" i="1"/>
  <c r="Y84" i="1"/>
  <c r="X85" i="1"/>
  <c r="AH86" i="1"/>
  <c r="AI86" i="1" s="1"/>
  <c r="AI85" i="1"/>
  <c r="AD85" i="1"/>
  <c r="AC86" i="1"/>
  <c r="AD86" i="1" s="1"/>
  <c r="N85" i="1"/>
  <c r="O84" i="1"/>
  <c r="J85" i="1"/>
  <c r="I86" i="1"/>
  <c r="J86" i="1" s="1"/>
  <c r="E85" i="1" l="1"/>
  <c r="D86" i="1"/>
  <c r="E86" i="1" s="1"/>
  <c r="N86" i="1"/>
  <c r="O86" i="1" s="1"/>
  <c r="O85" i="1"/>
  <c r="Y85" i="1"/>
  <c r="X86" i="1"/>
  <c r="Y86" i="1" s="1"/>
</calcChain>
</file>

<file path=xl/sharedStrings.xml><?xml version="1.0" encoding="utf-8"?>
<sst xmlns="http://schemas.openxmlformats.org/spreadsheetml/2006/main" count="182" uniqueCount="85">
  <si>
    <t>http://www2.cao.ie/app_scoring/points_stats/lc22pts.pdf</t>
  </si>
  <si>
    <t>http://www2.cao.ie/app_scoring/points_stats/lc21pts.pdf</t>
  </si>
  <si>
    <t>http://www2.cao.ie/app_scoring/points_stats/lc20pts.pdf</t>
  </si>
  <si>
    <t>http://www2.cao.ie/app_scoring/points_stats/lc19pts.pdf</t>
  </si>
  <si>
    <t>http://www2.cao.ie/app_scoring/points_stats/lc18pts.pdf</t>
  </si>
  <si>
    <t>http://www2.cao.ie/app_scoring/points_stats/lc17pts.pdf</t>
  </si>
  <si>
    <t>http://www2.cao.ie/app_scoring/points_stats/lc16pts.pdf</t>
  </si>
  <si>
    <t>http://www2.cao.ie/app_scoring/points_stats/lc15pts.pdf</t>
  </si>
  <si>
    <t>Number of Candidates</t>
  </si>
  <si>
    <t>Percentage</t>
  </si>
  <si>
    <t>Cumulative Number</t>
  </si>
  <si>
    <t>Cumulative Percentage</t>
  </si>
  <si>
    <t>scoring 625 points</t>
  </si>
  <si>
    <t>scoring from 600 - 624</t>
  </si>
  <si>
    <t>scoring from 500 - 599</t>
  </si>
  <si>
    <t>scoring from 400 - 499</t>
  </si>
  <si>
    <t>scoring from 300 - 399</t>
  </si>
  <si>
    <t>scoring from 200 - 299</t>
  </si>
  <si>
    <t>scoring from 100 - 199</t>
  </si>
  <si>
    <t>scoring less than 100</t>
  </si>
  <si>
    <t>Total</t>
  </si>
  <si>
    <t>scoring from 550 - 599</t>
  </si>
  <si>
    <t>scoring from 500 - 549</t>
  </si>
  <si>
    <t>scoring from 450 - 499</t>
  </si>
  <si>
    <t>scoring from 400 - 449</t>
  </si>
  <si>
    <t>scoring from 350 - 399</t>
  </si>
  <si>
    <t>scoring from 300 - 349</t>
  </si>
  <si>
    <t>scoring from 250 - 299</t>
  </si>
  <si>
    <t>scoring from 200 - 249</t>
  </si>
  <si>
    <t>scoring from 150 - 199</t>
  </si>
  <si>
    <t>scoring from 100 - 149</t>
  </si>
  <si>
    <t>between 610 - 624 points</t>
  </si>
  <si>
    <t>between 600 - 609 points</t>
  </si>
  <si>
    <t>between 590 - 599 points</t>
  </si>
  <si>
    <t>between 580 - 589 points</t>
  </si>
  <si>
    <t>between 570 - 579 points</t>
  </si>
  <si>
    <t>between 560 - 569 points</t>
  </si>
  <si>
    <t>between 550 - 559 points</t>
  </si>
  <si>
    <t>between 540 - 549 points</t>
  </si>
  <si>
    <t>between 530 - 539 points</t>
  </si>
  <si>
    <t>between 520 - 529 points</t>
  </si>
  <si>
    <t>between 510 - 519 points</t>
  </si>
  <si>
    <t>between 500 - 509 points</t>
  </si>
  <si>
    <t>between 490 - 499 points</t>
  </si>
  <si>
    <t>between 480 - 489 points</t>
  </si>
  <si>
    <t>between 470 - 479 points</t>
  </si>
  <si>
    <t>between 460 - 469 points</t>
  </si>
  <si>
    <t>between 450 - 459 points</t>
  </si>
  <si>
    <t>between 440 - 449 points</t>
  </si>
  <si>
    <t>between 430 - 439 points</t>
  </si>
  <si>
    <t>between 420 - 429 points</t>
  </si>
  <si>
    <t>between 410 - 419 points</t>
  </si>
  <si>
    <t>between 400 - 409 points</t>
  </si>
  <si>
    <t>between 390 - 399 points</t>
  </si>
  <si>
    <t>between 380 - 389 points</t>
  </si>
  <si>
    <t>between 370 - 379 points</t>
  </si>
  <si>
    <t>between 360 - 369 points</t>
  </si>
  <si>
    <t>between 350 - 359 points</t>
  </si>
  <si>
    <t>between 340 - 349 points</t>
  </si>
  <si>
    <t>between 330 - 339 points</t>
  </si>
  <si>
    <t>between 320 - 329 points</t>
  </si>
  <si>
    <t>between 310 - 319 points</t>
  </si>
  <si>
    <t>between 300 - 309 points</t>
  </si>
  <si>
    <t>between 290 - 299 points</t>
  </si>
  <si>
    <t>between 280 - 289 points</t>
  </si>
  <si>
    <t>between 270 - 279 points</t>
  </si>
  <si>
    <t>between 260 - 269 points</t>
  </si>
  <si>
    <t>between 250 - 259 points</t>
  </si>
  <si>
    <t>between 240 - 249 points</t>
  </si>
  <si>
    <t>between 230 - 239 points</t>
  </si>
  <si>
    <t>between 220 - 229 points</t>
  </si>
  <si>
    <t>between 210 - 219 points</t>
  </si>
  <si>
    <t>between 200 - 209 points</t>
  </si>
  <si>
    <t>between 190 - 199 points</t>
  </si>
  <si>
    <t>between 180 - 189 points</t>
  </si>
  <si>
    <t>between 170 - 179 points</t>
  </si>
  <si>
    <t>between 160 - 169 points</t>
  </si>
  <si>
    <t>between 150 - 159 points</t>
  </si>
  <si>
    <t>between 140 - 149 points</t>
  </si>
  <si>
    <t>between 130 - 139 points</t>
  </si>
  <si>
    <t>between 120 - 129 points</t>
  </si>
  <si>
    <t>between 110 - 119 points</t>
  </si>
  <si>
    <t>between 100 - 109 points</t>
  </si>
  <si>
    <t>less than 100 points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</si>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</sst>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Arial"/>
      <family val="2"/>
    </font>
    <font>
      <i/>
      <sz val="13"/>
      <color theme="1"/>
      <name val="Arial"/>
      <family val="2"/>
    </font>
    <font>
      <i/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0" fontId="2" fillId="0" borderId="0" xfId="2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2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4" fillId="0" borderId="4" xfId="0" applyFont="1" applyBorder="1"/>
    <xf numFmtId="164" fontId="0" fillId="0" borderId="0" xfId="0" applyNumberFormat="1" applyAlignment="1">
      <alignment horizontal="center" wrapText="1"/>
    </xf>
    <xf numFmtId="165" fontId="0" fillId="0" borderId="0" xfId="0" applyNumberFormat="1" applyAlignment="1">
      <alignment wrapText="1"/>
    </xf>
    <xf numFmtId="164" fontId="0" fillId="0" borderId="5" xfId="0" applyNumberFormat="1" applyBorder="1" applyAlignment="1">
      <alignment horizontal="center" wrapText="1"/>
    </xf>
    <xf numFmtId="165" fontId="0" fillId="0" borderId="4" xfId="0" applyNumberFormat="1" applyBorder="1" applyAlignment="1">
      <alignment wrapText="1"/>
    </xf>
    <xf numFmtId="0" fontId="5" fillId="0" borderId="0" xfId="0" applyFont="1"/>
    <xf numFmtId="165" fontId="6" fillId="0" borderId="6" xfId="0" applyNumberFormat="1" applyFont="1" applyBorder="1" applyAlignment="1">
      <alignment wrapText="1"/>
    </xf>
    <xf numFmtId="0" fontId="5" fillId="0" borderId="7" xfId="0" applyFont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 applyAlignment="1">
      <alignment horizontal="center"/>
    </xf>
    <xf numFmtId="0" fontId="6" fillId="0" borderId="7" xfId="0" applyFont="1" applyBorder="1" applyAlignment="1">
      <alignment horizontal="center"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6" fillId="0" borderId="7" xfId="0" applyFont="1" applyBorder="1"/>
    <xf numFmtId="0" fontId="0" fillId="0" borderId="8" xfId="0" applyBorder="1"/>
    <xf numFmtId="0" fontId="4" fillId="0" borderId="9" xfId="0" applyFont="1" applyBorder="1"/>
    <xf numFmtId="164" fontId="0" fillId="0" borderId="10" xfId="0" applyNumberFormat="1" applyBorder="1" applyAlignment="1">
      <alignment horizontal="center" wrapText="1"/>
    </xf>
    <xf numFmtId="165" fontId="0" fillId="0" borderId="10" xfId="0" applyNumberFormat="1" applyBorder="1" applyAlignment="1">
      <alignment wrapText="1"/>
    </xf>
    <xf numFmtId="164" fontId="0" fillId="0" borderId="11" xfId="0" applyNumberFormat="1" applyBorder="1" applyAlignment="1">
      <alignment horizontal="center" wrapText="1"/>
    </xf>
    <xf numFmtId="165" fontId="0" fillId="0" borderId="9" xfId="0" applyNumberFormat="1" applyBorder="1" applyAlignment="1">
      <alignment wrapText="1"/>
    </xf>
    <xf numFmtId="165" fontId="0" fillId="0" borderId="10" xfId="0" applyNumberFormat="1" applyBorder="1"/>
    <xf numFmtId="165" fontId="0" fillId="0" borderId="0" xfId="0" applyNumberFormat="1"/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5" fillId="0" borderId="8" xfId="0" applyFont="1" applyBorder="1"/>
    <xf numFmtId="0" fontId="0" fillId="0" borderId="7" xfId="0" applyBorder="1"/>
    <xf numFmtId="43" fontId="3" fillId="0" borderId="1" xfId="1" applyFont="1" applyBorder="1" applyAlignment="1">
      <alignment horizontal="right" wrapText="1"/>
    </xf>
    <xf numFmtId="165" fontId="0" fillId="0" borderId="0" xfId="1" applyNumberFormat="1" applyFont="1" applyBorder="1" applyAlignment="1">
      <alignment wrapText="1"/>
    </xf>
    <xf numFmtId="165" fontId="0" fillId="0" borderId="4" xfId="1" applyNumberFormat="1" applyFont="1" applyBorder="1" applyAlignment="1">
      <alignment wrapText="1"/>
    </xf>
    <xf numFmtId="165" fontId="7" fillId="0" borderId="4" xfId="1" applyNumberFormat="1" applyFont="1" applyBorder="1"/>
    <xf numFmtId="165" fontId="0" fillId="0" borderId="4" xfId="1" applyNumberFormat="1" applyFont="1" applyBorder="1"/>
    <xf numFmtId="166" fontId="0" fillId="0" borderId="4" xfId="1" applyNumberFormat="1" applyFont="1" applyBorder="1" applyAlignment="1">
      <alignment horizontal="right" wrapText="1"/>
    </xf>
    <xf numFmtId="164" fontId="0" fillId="0" borderId="4" xfId="0" applyNumberFormat="1" applyBorder="1" applyAlignment="1">
      <alignment horizontal="center" wrapText="1"/>
    </xf>
    <xf numFmtId="165" fontId="0" fillId="0" borderId="9" xfId="1" applyNumberFormat="1" applyFont="1" applyBorder="1" applyAlignment="1">
      <alignment horizontal="center" wrapText="1"/>
    </xf>
    <xf numFmtId="165" fontId="0" fillId="0" borderId="4" xfId="1" applyNumberFormat="1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7" fillId="0" borderId="4" xfId="0" applyFont="1" applyBorder="1"/>
    <xf numFmtId="0" fontId="4" fillId="0" borderId="5" xfId="0" applyFont="1" applyBorder="1"/>
    <xf numFmtId="0" fontId="0" fillId="0" borderId="4" xfId="0" applyBorder="1"/>
    <xf numFmtId="0" fontId="0" fillId="0" borderId="5" xfId="0" applyBorder="1"/>
    <xf numFmtId="165" fontId="0" fillId="0" borderId="6" xfId="1" applyNumberFormat="1" applyFont="1" applyBorder="1" applyAlignment="1">
      <alignment wrapText="1"/>
    </xf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4" fillId="0" borderId="8" xfId="0" applyFont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2.cao.ie/app_scoring/points_stats/lc21pts.pdf" TargetMode="External"/><Relationship Id="rId2" Type="http://schemas.openxmlformats.org/officeDocument/2006/relationships/hyperlink" Target="http://www2.cao.ie/app_scoring/points_stats/lc15pts.pdf" TargetMode="External"/><Relationship Id="rId1" Type="http://schemas.openxmlformats.org/officeDocument/2006/relationships/hyperlink" Target="http://www2.cao.ie/app_scoring/points_stats/lc18pt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F6012-ADC9-1247-B391-18D22BD76A12}">
  <dimension ref="A1:AN88"/>
  <sheetViews>
    <sheetView tabSelected="1" workbookViewId="0">
      <selection activeCell="B17" sqref="B17:B27"/>
    </sheetView>
  </sheetViews>
  <sheetFormatPr baseColWidth="10" defaultRowHeight="16" x14ac:dyDescent="0.2"/>
  <cols>
    <col min="1" max="1" width="24.83203125" customWidth="1"/>
    <col min="6" max="6" width="1.5" customWidth="1"/>
    <col min="11" max="11" width="1" customWidth="1"/>
    <col min="16" max="16" width="1.1640625" customWidth="1"/>
    <col min="21" max="21" width="0.83203125" customWidth="1"/>
    <col min="26" max="26" width="0.83203125" customWidth="1"/>
    <col min="31" max="31" width="1" customWidth="1"/>
    <col min="36" max="36" width="0.83203125" customWidth="1"/>
  </cols>
  <sheetData>
    <row r="1" spans="1:40" ht="102" x14ac:dyDescent="0.2">
      <c r="B1" t="s">
        <v>0</v>
      </c>
      <c r="C1" s="1"/>
      <c r="E1" s="1"/>
      <c r="G1" s="2" t="s">
        <v>1</v>
      </c>
      <c r="H1" s="3"/>
      <c r="I1" s="4"/>
      <c r="J1" s="4"/>
      <c r="K1" s="4"/>
      <c r="L1" t="s">
        <v>2</v>
      </c>
      <c r="Q1" t="s">
        <v>3</v>
      </c>
      <c r="V1" s="5" t="s">
        <v>4</v>
      </c>
      <c r="AA1" t="s">
        <v>5</v>
      </c>
      <c r="AF1" t="s">
        <v>6</v>
      </c>
      <c r="AK1" s="5" t="s">
        <v>7</v>
      </c>
    </row>
    <row r="2" spans="1:40" x14ac:dyDescent="0.2">
      <c r="B2" s="6">
        <v>2022</v>
      </c>
      <c r="C2" s="7"/>
      <c r="D2" s="7"/>
      <c r="E2" s="8"/>
      <c r="G2" s="6">
        <v>2021</v>
      </c>
      <c r="H2" s="7"/>
      <c r="I2" s="7"/>
      <c r="J2" s="8"/>
      <c r="K2" s="3"/>
      <c r="L2" s="6">
        <v>2020</v>
      </c>
      <c r="M2" s="7"/>
      <c r="N2" s="7"/>
      <c r="O2" s="8"/>
      <c r="Q2" s="9">
        <v>2019</v>
      </c>
      <c r="R2" s="10"/>
      <c r="S2" s="10"/>
      <c r="T2" s="11"/>
      <c r="U2" s="1"/>
      <c r="V2" s="9">
        <v>2018</v>
      </c>
      <c r="W2" s="10"/>
      <c r="X2" s="10"/>
      <c r="Y2" s="11"/>
      <c r="Z2" s="1"/>
      <c r="AA2" s="9">
        <v>2017</v>
      </c>
      <c r="AB2" s="10"/>
      <c r="AC2" s="10"/>
      <c r="AD2" s="11"/>
      <c r="AE2" s="1"/>
      <c r="AF2" s="9">
        <v>2016</v>
      </c>
      <c r="AG2" s="10"/>
      <c r="AH2" s="10"/>
      <c r="AI2" s="11"/>
      <c r="AJ2" s="1"/>
      <c r="AK2" s="9">
        <v>2015</v>
      </c>
      <c r="AL2" s="10"/>
      <c r="AM2" s="10"/>
      <c r="AN2" s="11"/>
    </row>
    <row r="3" spans="1:40" ht="32" x14ac:dyDescent="0.2">
      <c r="B3" s="12" t="s">
        <v>8</v>
      </c>
      <c r="C3" s="13" t="s">
        <v>9</v>
      </c>
      <c r="D3" s="14" t="s">
        <v>10</v>
      </c>
      <c r="E3" s="15" t="s">
        <v>11</v>
      </c>
      <c r="G3" s="12" t="s">
        <v>8</v>
      </c>
      <c r="H3" s="13" t="s">
        <v>9</v>
      </c>
      <c r="I3" s="14" t="s">
        <v>10</v>
      </c>
      <c r="J3" s="15" t="s">
        <v>11</v>
      </c>
      <c r="K3" s="16"/>
      <c r="L3" s="12" t="s">
        <v>8</v>
      </c>
      <c r="M3" s="13" t="s">
        <v>9</v>
      </c>
      <c r="N3" s="14" t="s">
        <v>10</v>
      </c>
      <c r="O3" s="15" t="s">
        <v>11</v>
      </c>
      <c r="Q3" s="12" t="s">
        <v>8</v>
      </c>
      <c r="R3" s="13" t="s">
        <v>9</v>
      </c>
      <c r="S3" s="14" t="s">
        <v>10</v>
      </c>
      <c r="T3" s="15" t="s">
        <v>11</v>
      </c>
      <c r="U3" s="16"/>
      <c r="V3" s="12" t="s">
        <v>8</v>
      </c>
      <c r="W3" s="13" t="s">
        <v>9</v>
      </c>
      <c r="X3" s="14" t="s">
        <v>10</v>
      </c>
      <c r="Y3" s="15" t="s">
        <v>11</v>
      </c>
      <c r="Z3" s="16"/>
      <c r="AA3" s="12" t="s">
        <v>8</v>
      </c>
      <c r="AB3" s="13" t="s">
        <v>9</v>
      </c>
      <c r="AC3" s="14" t="s">
        <v>10</v>
      </c>
      <c r="AD3" s="15" t="s">
        <v>11</v>
      </c>
      <c r="AE3" s="16"/>
      <c r="AF3" s="12" t="s">
        <v>8</v>
      </c>
      <c r="AG3" s="13" t="s">
        <v>9</v>
      </c>
      <c r="AH3" s="14" t="s">
        <v>10</v>
      </c>
      <c r="AI3" s="15" t="s">
        <v>11</v>
      </c>
      <c r="AJ3" s="16"/>
      <c r="AK3" s="12" t="s">
        <v>8</v>
      </c>
      <c r="AL3" s="13" t="s">
        <v>9</v>
      </c>
      <c r="AM3" s="14" t="s">
        <v>10</v>
      </c>
      <c r="AN3" s="15" t="s">
        <v>11</v>
      </c>
    </row>
    <row r="4" spans="1:40" ht="17" x14ac:dyDescent="0.2">
      <c r="A4" s="17" t="s">
        <v>12</v>
      </c>
      <c r="B4" s="18">
        <v>1122</v>
      </c>
      <c r="C4" s="19">
        <f>(B4/$B$12)*100</f>
        <v>1.9326167837949566</v>
      </c>
      <c r="D4" s="20">
        <f>B4</f>
        <v>1122</v>
      </c>
      <c r="E4" s="21">
        <f>(D4/$B$12)*100</f>
        <v>1.9326167837949566</v>
      </c>
      <c r="F4" s="17"/>
      <c r="G4" s="22">
        <f>G33</f>
        <v>1342</v>
      </c>
      <c r="H4" s="19">
        <f>(G4/$G$12)*100</f>
        <v>2.3157095527332965</v>
      </c>
      <c r="I4" s="20">
        <f>G4</f>
        <v>1342</v>
      </c>
      <c r="J4" s="21">
        <f>(I4/$G$12)*100</f>
        <v>2.3157095527332965</v>
      </c>
      <c r="K4" s="19"/>
      <c r="L4" s="22">
        <f>L33</f>
        <v>577</v>
      </c>
      <c r="M4" s="19">
        <f>(L4/$L$12)*100</f>
        <v>1.0022755302332853</v>
      </c>
      <c r="N4" s="20">
        <f>L4</f>
        <v>577</v>
      </c>
      <c r="O4" s="21">
        <f>(N4/$L$12)*100</f>
        <v>1.0022755302332853</v>
      </c>
      <c r="Q4" s="22">
        <f>Q33</f>
        <v>207</v>
      </c>
      <c r="R4" s="19">
        <f>(Q4/$G$12)*100</f>
        <v>0.3571921590281612</v>
      </c>
      <c r="S4" s="20">
        <f>Q4</f>
        <v>207</v>
      </c>
      <c r="T4" s="21">
        <f>(S4/$Q$12)*100</f>
        <v>0.36917479624048083</v>
      </c>
      <c r="U4" s="19"/>
      <c r="V4" s="22">
        <f>V33</f>
        <v>153</v>
      </c>
      <c r="W4" s="19">
        <f>(V4/$V$12)*100</f>
        <v>0.28104335047758999</v>
      </c>
      <c r="X4" s="20">
        <f>V4</f>
        <v>153</v>
      </c>
      <c r="Y4" s="21">
        <f>(X4/$V$12)*100</f>
        <v>0.28104335047758999</v>
      </c>
      <c r="Z4" s="19"/>
      <c r="AA4" s="22">
        <f>AA33</f>
        <v>157</v>
      </c>
      <c r="AB4" s="19">
        <f>(AA4/$AA$12)*100</f>
        <v>0.28151335843643532</v>
      </c>
      <c r="AC4" s="20">
        <f>AA4</f>
        <v>157</v>
      </c>
      <c r="AD4" s="21">
        <f>(AC4/$AA$12)*100</f>
        <v>0.28151335843643532</v>
      </c>
      <c r="AE4" s="19"/>
      <c r="AF4" s="22">
        <f>AF33</f>
        <v>0</v>
      </c>
      <c r="AG4" s="19">
        <f>(AF4/$AF$12)*100</f>
        <v>0</v>
      </c>
      <c r="AH4" s="20">
        <f>AF4</f>
        <v>0</v>
      </c>
      <c r="AI4" s="21">
        <f>(AH4/$AF$12)*100</f>
        <v>0</v>
      </c>
      <c r="AJ4" s="19"/>
      <c r="AK4" s="22">
        <f>AK33</f>
        <v>0</v>
      </c>
      <c r="AL4" s="19">
        <f>(AK4/$AK$12)*100</f>
        <v>0</v>
      </c>
      <c r="AM4" s="20">
        <f>AK4</f>
        <v>0</v>
      </c>
      <c r="AN4" s="21">
        <f>(AM4/$AK$12)*100</f>
        <v>0</v>
      </c>
    </row>
    <row r="5" spans="1:40" ht="17" x14ac:dyDescent="0.2">
      <c r="A5" s="17" t="s">
        <v>13</v>
      </c>
      <c r="B5" s="18">
        <v>2083</v>
      </c>
      <c r="C5" s="19">
        <f t="shared" ref="C5:C11" si="0">(B5/$B$12)*100</f>
        <v>3.5879151164392997</v>
      </c>
      <c r="D5" s="20">
        <f>D4+B5</f>
        <v>3205</v>
      </c>
      <c r="E5" s="21">
        <f t="shared" ref="E5:E11" si="1">(D5/$B$12)*100</f>
        <v>5.520531900234257</v>
      </c>
      <c r="F5" s="17"/>
      <c r="G5" s="22">
        <f>SUM(G34:G35)</f>
        <v>1988</v>
      </c>
      <c r="H5" s="19">
        <f t="shared" ref="H5:H11" si="2">(G5/$G$12)*100</f>
        <v>3.4304251794588625</v>
      </c>
      <c r="I5" s="20">
        <f>I4+G5</f>
        <v>3330</v>
      </c>
      <c r="J5" s="21">
        <f t="shared" ref="J5:J11" si="3">(I5/$G$12)*100</f>
        <v>5.746134732192159</v>
      </c>
      <c r="K5" s="19"/>
      <c r="L5" s="22">
        <f>SUM(L34:L35)</f>
        <v>1235</v>
      </c>
      <c r="M5" s="19">
        <f>(L5/$L$12)*100</f>
        <v>2.1452517848147443</v>
      </c>
      <c r="N5" s="20">
        <f>N4+L5</f>
        <v>1812</v>
      </c>
      <c r="O5" s="21">
        <f>(N5/$L$12)*100</f>
        <v>3.1475273150480292</v>
      </c>
      <c r="Q5" s="22">
        <f>SUM(Q34:Q35)</f>
        <v>574</v>
      </c>
      <c r="R5" s="19">
        <f>(Q5/$Q$12)*100</f>
        <v>1.023702091990512</v>
      </c>
      <c r="S5" s="20">
        <f>S4+Q5</f>
        <v>781</v>
      </c>
      <c r="T5" s="21">
        <f t="shared" ref="T5:T11" si="4">(S5/$Q$12)*100</f>
        <v>1.392876888230993</v>
      </c>
      <c r="U5" s="19"/>
      <c r="V5" s="22">
        <f>SUM(V34:V35)</f>
        <v>536</v>
      </c>
      <c r="W5" s="19">
        <f>(V5/$V$12)*100</f>
        <v>0.98457016899338723</v>
      </c>
      <c r="X5" s="20">
        <f>X4+V5</f>
        <v>689</v>
      </c>
      <c r="Y5" s="21">
        <f>(X5/$V$12)*100</f>
        <v>1.2656135194709772</v>
      </c>
      <c r="Z5" s="19"/>
      <c r="AA5" s="22">
        <f>SUM(AA34:AA35)</f>
        <v>476</v>
      </c>
      <c r="AB5" s="19">
        <f>(AA5/$AA$12)*100</f>
        <v>0.85350546889008427</v>
      </c>
      <c r="AC5" s="20">
        <f>AC4+AA5</f>
        <v>633</v>
      </c>
      <c r="AD5" s="21">
        <f>(AC5/$AA$12)*100</f>
        <v>1.1350188273265196</v>
      </c>
      <c r="AE5" s="19"/>
      <c r="AF5" s="22">
        <f>SUM(AF34:AF35)</f>
        <v>152</v>
      </c>
      <c r="AG5" s="19">
        <f>(AF5/$AF$12)*100</f>
        <v>0.27285129604365621</v>
      </c>
      <c r="AH5" s="20">
        <f>AH4+AF5</f>
        <v>152</v>
      </c>
      <c r="AI5" s="21">
        <f>(AH5/$AF$12)*100</f>
        <v>0.27285129604365621</v>
      </c>
      <c r="AJ5" s="19"/>
      <c r="AK5" s="22">
        <f>SUM(AK34:AK35)</f>
        <v>215</v>
      </c>
      <c r="AL5" s="19">
        <f>(AK5/$AK$12)*100</f>
        <v>0.39058951766736305</v>
      </c>
      <c r="AM5" s="20">
        <f>AM4+AK5</f>
        <v>215</v>
      </c>
      <c r="AN5" s="21">
        <f>(AM5/$AK$12)*100</f>
        <v>0.39058951766736305</v>
      </c>
    </row>
    <row r="6" spans="1:40" ht="17" x14ac:dyDescent="0.2">
      <c r="A6" s="17" t="s">
        <v>14</v>
      </c>
      <c r="B6" s="18">
        <v>11353</v>
      </c>
      <c r="C6" s="19">
        <f t="shared" si="0"/>
        <v>19.555256993247898</v>
      </c>
      <c r="D6" s="20">
        <f t="shared" ref="D6:D11" si="5">D5+B6</f>
        <v>14558</v>
      </c>
      <c r="E6" s="21">
        <f t="shared" si="1"/>
        <v>25.075788893482155</v>
      </c>
      <c r="F6" s="17"/>
      <c r="G6" s="22">
        <f>SUM(G36:G45)</f>
        <v>12133</v>
      </c>
      <c r="H6" s="19">
        <f t="shared" si="2"/>
        <v>20.93629210381005</v>
      </c>
      <c r="I6" s="20">
        <f t="shared" ref="I6:I11" si="6">I5+G6</f>
        <v>15463</v>
      </c>
      <c r="J6" s="21">
        <f t="shared" si="3"/>
        <v>26.682426836002211</v>
      </c>
      <c r="K6" s="19"/>
      <c r="L6" s="22">
        <f>SUM(L36:L45)</f>
        <v>9512</v>
      </c>
      <c r="M6" s="19">
        <f t="shared" ref="M6:M11" si="7">(L6/$L$12)*100</f>
        <v>16.522781358022549</v>
      </c>
      <c r="N6" s="20">
        <f t="shared" ref="N6:N11" si="8">N5+L6</f>
        <v>11324</v>
      </c>
      <c r="O6" s="21">
        <f t="shared" ref="O6:O11" si="9">(N6/$L$12)*100</f>
        <v>19.670308673070576</v>
      </c>
      <c r="Q6" s="22">
        <f>SUM(Q36:Q45)</f>
        <v>6684</v>
      </c>
      <c r="R6" s="19">
        <f t="shared" ref="R6:R11" si="10">(Q6/$Q$12)*100</f>
        <v>11.920600667011467</v>
      </c>
      <c r="S6" s="20">
        <f t="shared" ref="S6:S11" si="11">S5+Q6</f>
        <v>7465</v>
      </c>
      <c r="T6" s="21">
        <f>(S6/$Q$12)*100</f>
        <v>13.313477555242462</v>
      </c>
      <c r="U6" s="19"/>
      <c r="V6" s="22">
        <f>SUM(V36:V45)</f>
        <v>6482</v>
      </c>
      <c r="W6" s="19">
        <f t="shared" ref="W6:W11" si="12">(V6/$V$12)*100</f>
        <v>11.906686260102866</v>
      </c>
      <c r="X6" s="20">
        <f t="shared" ref="X6:X11" si="13">X5+V6</f>
        <v>7171</v>
      </c>
      <c r="Y6" s="21">
        <f t="shared" ref="Y6:Y11" si="14">(X6/$V$12)*100</f>
        <v>13.172299779573843</v>
      </c>
      <c r="Z6" s="19"/>
      <c r="AA6" s="22">
        <f>SUM(AA36:AA45)</f>
        <v>6162</v>
      </c>
      <c r="AB6" s="19">
        <f t="shared" ref="AB6:AB11" si="15">(AA6/$AA$12)*100</f>
        <v>11.048951048951048</v>
      </c>
      <c r="AC6" s="20">
        <f t="shared" ref="AC6:AC11" si="16">AC5+AA6</f>
        <v>6795</v>
      </c>
      <c r="AD6" s="21">
        <f t="shared" ref="AD6:AD11" si="17">(AC6/$AA$12)*100</f>
        <v>12.183969876277569</v>
      </c>
      <c r="AE6" s="19"/>
      <c r="AF6" s="22">
        <f>SUM(AF36:AF45)</f>
        <v>5345</v>
      </c>
      <c r="AG6" s="19">
        <f t="shared" ref="AG6:AG11" si="18">(AF6/$AF$12)*100</f>
        <v>9.5946722194298832</v>
      </c>
      <c r="AH6" s="20">
        <f t="shared" ref="AH6:AH11" si="19">AH5+AF6</f>
        <v>5497</v>
      </c>
      <c r="AI6" s="21">
        <f t="shared" ref="AI6:AI11" si="20">(AH6/$AF$12)*100</f>
        <v>9.8675235154735397</v>
      </c>
      <c r="AJ6" s="19"/>
      <c r="AK6" s="22">
        <f>SUM(AK36:AK45)</f>
        <v>5431</v>
      </c>
      <c r="AL6" s="19">
        <f t="shared" ref="AL6:AL11" si="21">(AK6/$AK$12)*100</f>
        <v>9.8664728858206914</v>
      </c>
      <c r="AM6" s="20">
        <f t="shared" ref="AM6:AM11" si="22">AM5+AK6</f>
        <v>5646</v>
      </c>
      <c r="AN6" s="21">
        <f t="shared" ref="AN6:AN11" si="23">(AM6/$AK$12)*100</f>
        <v>10.257062403488055</v>
      </c>
    </row>
    <row r="7" spans="1:40" ht="17" x14ac:dyDescent="0.2">
      <c r="A7" s="17" t="s">
        <v>15</v>
      </c>
      <c r="B7" s="18">
        <v>15367</v>
      </c>
      <c r="C7" s="19">
        <f t="shared" si="0"/>
        <v>26.469271048642689</v>
      </c>
      <c r="D7" s="20">
        <f t="shared" si="5"/>
        <v>29925</v>
      </c>
      <c r="E7" s="21">
        <f t="shared" si="1"/>
        <v>51.545059942124851</v>
      </c>
      <c r="F7" s="17"/>
      <c r="G7" s="22">
        <f>SUM(G46:G55)</f>
        <v>16189</v>
      </c>
      <c r="H7" s="19">
        <f t="shared" si="2"/>
        <v>27.935187741579238</v>
      </c>
      <c r="I7" s="20">
        <f t="shared" si="6"/>
        <v>31652</v>
      </c>
      <c r="J7" s="21">
        <f t="shared" si="3"/>
        <v>54.617614577581442</v>
      </c>
      <c r="K7" s="19"/>
      <c r="L7" s="22">
        <f>SUM(L46:L55)</f>
        <v>15932</v>
      </c>
      <c r="M7" s="19">
        <f t="shared" si="7"/>
        <v>27.674616547100001</v>
      </c>
      <c r="N7" s="20">
        <f t="shared" si="8"/>
        <v>27256</v>
      </c>
      <c r="O7" s="21">
        <f t="shared" si="9"/>
        <v>47.34492522017058</v>
      </c>
      <c r="Q7" s="22">
        <f>SUM(Q46:Q55)</f>
        <v>13489</v>
      </c>
      <c r="R7" s="19">
        <f t="shared" si="10"/>
        <v>24.056999161777032</v>
      </c>
      <c r="S7" s="20">
        <f t="shared" si="11"/>
        <v>20954</v>
      </c>
      <c r="T7" s="21">
        <f t="shared" si="4"/>
        <v>37.370476717019493</v>
      </c>
      <c r="U7" s="19"/>
      <c r="V7" s="22">
        <f>SUM(V46:V55)</f>
        <v>13060</v>
      </c>
      <c r="W7" s="19">
        <f t="shared" si="12"/>
        <v>23.989713445995591</v>
      </c>
      <c r="X7" s="20">
        <f t="shared" si="13"/>
        <v>20231</v>
      </c>
      <c r="Y7" s="21">
        <f t="shared" si="14"/>
        <v>37.162013225569432</v>
      </c>
      <c r="Z7" s="19"/>
      <c r="AA7" s="22">
        <f>SUM(AA46:AA55)</f>
        <v>13394</v>
      </c>
      <c r="AB7" s="19">
        <f t="shared" si="15"/>
        <v>24.016496324188633</v>
      </c>
      <c r="AC7" s="20">
        <f t="shared" si="16"/>
        <v>20189</v>
      </c>
      <c r="AD7" s="21">
        <f t="shared" si="17"/>
        <v>36.200466200466202</v>
      </c>
      <c r="AE7" s="19"/>
      <c r="AF7" s="22">
        <f>SUM(AF46:AF55)</f>
        <v>14196</v>
      </c>
      <c r="AG7" s="19">
        <f t="shared" si="18"/>
        <v>25.48287499102463</v>
      </c>
      <c r="AH7" s="20">
        <f t="shared" si="19"/>
        <v>19693</v>
      </c>
      <c r="AI7" s="21">
        <f t="shared" si="20"/>
        <v>35.350398506498173</v>
      </c>
      <c r="AJ7" s="19"/>
      <c r="AK7" s="22">
        <f>SUM(AK46:AK55)</f>
        <v>14097</v>
      </c>
      <c r="AL7" s="19">
        <f t="shared" si="21"/>
        <v>25.609955490961937</v>
      </c>
      <c r="AM7" s="20">
        <f t="shared" si="22"/>
        <v>19743</v>
      </c>
      <c r="AN7" s="21">
        <f t="shared" si="23"/>
        <v>35.867017894449994</v>
      </c>
    </row>
    <row r="8" spans="1:40" ht="17" x14ac:dyDescent="0.2">
      <c r="A8" s="17" t="s">
        <v>16</v>
      </c>
      <c r="B8" s="18">
        <v>13667</v>
      </c>
      <c r="C8" s="19">
        <f t="shared" si="0"/>
        <v>23.54106380046851</v>
      </c>
      <c r="D8" s="20">
        <f t="shared" si="5"/>
        <v>43592</v>
      </c>
      <c r="E8" s="21">
        <f t="shared" si="1"/>
        <v>75.086123742593358</v>
      </c>
      <c r="F8" s="17"/>
      <c r="G8" s="22">
        <f>SUM(G56:G65)</f>
        <v>12865</v>
      </c>
      <c r="H8" s="19">
        <f t="shared" si="2"/>
        <v>22.199406405300941</v>
      </c>
      <c r="I8" s="20">
        <f t="shared" si="6"/>
        <v>44517</v>
      </c>
      <c r="J8" s="21">
        <f t="shared" si="3"/>
        <v>76.817020982882383</v>
      </c>
      <c r="K8" s="19"/>
      <c r="L8" s="22">
        <f>SUM(L56:L65)</f>
        <v>14229</v>
      </c>
      <c r="M8" s="19">
        <f t="shared" si="7"/>
        <v>24.716427243829145</v>
      </c>
      <c r="N8" s="20">
        <f t="shared" si="8"/>
        <v>41485</v>
      </c>
      <c r="O8" s="21">
        <f t="shared" si="9"/>
        <v>72.061352463999711</v>
      </c>
      <c r="Q8" s="22">
        <f>SUM(Q56:Q65)</f>
        <v>14266</v>
      </c>
      <c r="R8" s="19">
        <f t="shared" si="10"/>
        <v>25.442742237520289</v>
      </c>
      <c r="S8" s="20">
        <f t="shared" si="11"/>
        <v>35220</v>
      </c>
      <c r="T8" s="21">
        <f t="shared" si="4"/>
        <v>62.813218954539785</v>
      </c>
      <c r="U8" s="19"/>
      <c r="V8" s="22">
        <f>SUM(V56:V65)</f>
        <v>13542</v>
      </c>
      <c r="W8" s="19">
        <f t="shared" si="12"/>
        <v>24.875091844232184</v>
      </c>
      <c r="X8" s="20">
        <f t="shared" si="13"/>
        <v>33773</v>
      </c>
      <c r="Y8" s="21">
        <f t="shared" si="14"/>
        <v>62.037105069801612</v>
      </c>
      <c r="Z8" s="19"/>
      <c r="AA8" s="22">
        <f>SUM(AA56:AA65)</f>
        <v>14201</v>
      </c>
      <c r="AB8" s="19">
        <f t="shared" si="15"/>
        <v>25.46351084812623</v>
      </c>
      <c r="AC8" s="20">
        <f t="shared" si="16"/>
        <v>34390</v>
      </c>
      <c r="AD8" s="21">
        <f t="shared" si="17"/>
        <v>61.663977048592436</v>
      </c>
      <c r="AE8" s="19"/>
      <c r="AF8" s="22">
        <f>SUM(AF56:AF65)</f>
        <v>14550</v>
      </c>
      <c r="AG8" s="19">
        <f t="shared" si="18"/>
        <v>26.118331298915777</v>
      </c>
      <c r="AH8" s="20">
        <f t="shared" si="19"/>
        <v>34243</v>
      </c>
      <c r="AI8" s="21">
        <f t="shared" si="20"/>
        <v>61.468729805413943</v>
      </c>
      <c r="AJ8" s="19"/>
      <c r="AK8" s="22">
        <f>SUM(AK56:AK65)</f>
        <v>14446</v>
      </c>
      <c r="AL8" s="19">
        <f t="shared" si="21"/>
        <v>26.243982196384774</v>
      </c>
      <c r="AM8" s="20">
        <f t="shared" si="22"/>
        <v>34189</v>
      </c>
      <c r="AN8" s="21">
        <f t="shared" si="23"/>
        <v>62.111000090834764</v>
      </c>
    </row>
    <row r="9" spans="1:40" ht="17" x14ac:dyDescent="0.2">
      <c r="A9" s="17" t="s">
        <v>17</v>
      </c>
      <c r="B9" s="18">
        <v>8466</v>
      </c>
      <c r="C9" s="19">
        <f t="shared" si="0"/>
        <v>14.5824720959074</v>
      </c>
      <c r="D9" s="20">
        <f t="shared" si="5"/>
        <v>52058</v>
      </c>
      <c r="E9" s="21">
        <f t="shared" si="1"/>
        <v>89.66859583850075</v>
      </c>
      <c r="F9" s="17"/>
      <c r="G9" s="22">
        <f>SUM(G66:G75)</f>
        <v>7544</v>
      </c>
      <c r="H9" s="19">
        <f t="shared" si="2"/>
        <v>13.017669795692989</v>
      </c>
      <c r="I9" s="20">
        <f t="shared" si="6"/>
        <v>52061</v>
      </c>
      <c r="J9" s="21">
        <f t="shared" si="3"/>
        <v>89.834690778575379</v>
      </c>
      <c r="K9" s="19"/>
      <c r="L9" s="22">
        <f>SUM(L66:L75)</f>
        <v>9068</v>
      </c>
      <c r="M9" s="19">
        <f t="shared" si="7"/>
        <v>15.751532943077004</v>
      </c>
      <c r="N9" s="20">
        <f t="shared" si="8"/>
        <v>50553</v>
      </c>
      <c r="O9" s="21">
        <f t="shared" si="9"/>
        <v>87.81288540707672</v>
      </c>
      <c r="Q9" s="22">
        <f>SUM(Q66:Q75)</f>
        <v>10732</v>
      </c>
      <c r="R9" s="19">
        <f t="shared" si="10"/>
        <v>19.140018904603092</v>
      </c>
      <c r="S9" s="20">
        <f t="shared" si="11"/>
        <v>45952</v>
      </c>
      <c r="T9" s="21">
        <f t="shared" si="4"/>
        <v>81.953237859142874</v>
      </c>
      <c r="U9" s="19"/>
      <c r="V9" s="22">
        <f>SUM(V66:V75)</f>
        <v>10624</v>
      </c>
      <c r="W9" s="19">
        <f t="shared" si="12"/>
        <v>19.515062454077885</v>
      </c>
      <c r="X9" s="20">
        <f t="shared" si="13"/>
        <v>44397</v>
      </c>
      <c r="Y9" s="21">
        <f t="shared" si="14"/>
        <v>81.552167523879504</v>
      </c>
      <c r="Z9" s="19"/>
      <c r="AA9" s="22">
        <f>SUM(AA66:AA75)</f>
        <v>10964</v>
      </c>
      <c r="AB9" s="19">
        <f t="shared" si="15"/>
        <v>19.659315043930427</v>
      </c>
      <c r="AC9" s="20">
        <f t="shared" si="16"/>
        <v>45354</v>
      </c>
      <c r="AD9" s="21">
        <f t="shared" si="17"/>
        <v>81.323292092522863</v>
      </c>
      <c r="AE9" s="19"/>
      <c r="AF9" s="22">
        <f>SUM(AF66:AF75)</f>
        <v>9957</v>
      </c>
      <c r="AG9" s="19">
        <f t="shared" si="18"/>
        <v>17.873554965175558</v>
      </c>
      <c r="AH9" s="20">
        <f t="shared" si="19"/>
        <v>44200</v>
      </c>
      <c r="AI9" s="21">
        <f t="shared" si="20"/>
        <v>79.342284770589501</v>
      </c>
      <c r="AJ9" s="19"/>
      <c r="AK9" s="22">
        <f>SUM(AK66:AK75)</f>
        <v>9768</v>
      </c>
      <c r="AL9" s="19">
        <f t="shared" si="21"/>
        <v>17.745480970115359</v>
      </c>
      <c r="AM9" s="20">
        <f t="shared" si="22"/>
        <v>43957</v>
      </c>
      <c r="AN9" s="21">
        <f t="shared" si="23"/>
        <v>79.856481060950131</v>
      </c>
    </row>
    <row r="10" spans="1:40" ht="17" x14ac:dyDescent="0.2">
      <c r="A10" s="17" t="s">
        <v>18</v>
      </c>
      <c r="B10" s="18">
        <v>4083</v>
      </c>
      <c r="C10" s="19">
        <f t="shared" si="0"/>
        <v>7.0328648201736259</v>
      </c>
      <c r="D10" s="20">
        <f t="shared" si="5"/>
        <v>56141</v>
      </c>
      <c r="E10" s="21">
        <f t="shared" si="1"/>
        <v>96.701460658674392</v>
      </c>
      <c r="F10" s="17"/>
      <c r="G10" s="22">
        <f>SUM(G76:G85)</f>
        <v>3623</v>
      </c>
      <c r="H10" s="19">
        <f t="shared" si="2"/>
        <v>6.2517255659856428</v>
      </c>
      <c r="I10" s="20">
        <f t="shared" si="6"/>
        <v>55684</v>
      </c>
      <c r="J10" s="21">
        <f t="shared" si="3"/>
        <v>96.086416344561016</v>
      </c>
      <c r="K10" s="19"/>
      <c r="L10" s="22">
        <f>SUM(L76:L85)</f>
        <v>4764</v>
      </c>
      <c r="M10" s="19">
        <f t="shared" si="7"/>
        <v>8.2752870468481294</v>
      </c>
      <c r="N10" s="20">
        <f t="shared" si="8"/>
        <v>55317</v>
      </c>
      <c r="O10" s="21">
        <f t="shared" si="9"/>
        <v>96.088172453924855</v>
      </c>
      <c r="Q10" s="22">
        <f>SUM(Q76:Q85)</f>
        <v>6557</v>
      </c>
      <c r="R10" s="19">
        <f t="shared" si="10"/>
        <v>11.694102120525763</v>
      </c>
      <c r="S10" s="20">
        <f t="shared" si="11"/>
        <v>52509</v>
      </c>
      <c r="T10" s="21">
        <f t="shared" si="4"/>
        <v>93.647339979668629</v>
      </c>
      <c r="U10" s="19"/>
      <c r="V10" s="22">
        <f>SUM(V76:V85)</f>
        <v>6518</v>
      </c>
      <c r="W10" s="19">
        <f t="shared" si="12"/>
        <v>11.972814107274063</v>
      </c>
      <c r="X10" s="20">
        <f t="shared" si="13"/>
        <v>50915</v>
      </c>
      <c r="Y10" s="21">
        <f t="shared" si="14"/>
        <v>93.524981631153565</v>
      </c>
      <c r="Z10" s="19"/>
      <c r="AA10" s="22">
        <f>SUM(AA76:AA85)</f>
        <v>6656</v>
      </c>
      <c r="AB10" s="19">
        <f t="shared" si="15"/>
        <v>11.934731934731936</v>
      </c>
      <c r="AC10" s="20">
        <f t="shared" si="16"/>
        <v>52010</v>
      </c>
      <c r="AD10" s="21">
        <f t="shared" si="17"/>
        <v>93.258024027254791</v>
      </c>
      <c r="AE10" s="19"/>
      <c r="AF10" s="22">
        <f>SUM(AF76:AF85)</f>
        <v>6760</v>
      </c>
      <c r="AG10" s="19">
        <f t="shared" si="18"/>
        <v>12.134702376678394</v>
      </c>
      <c r="AH10" s="20">
        <f t="shared" si="19"/>
        <v>50960</v>
      </c>
      <c r="AI10" s="21">
        <f t="shared" si="20"/>
        <v>91.476987147267891</v>
      </c>
      <c r="AJ10" s="19"/>
      <c r="AK10" s="22">
        <f>SUM(AK76:AK85)</f>
        <v>6562</v>
      </c>
      <c r="AL10" s="19">
        <f t="shared" si="21"/>
        <v>11.921155418294124</v>
      </c>
      <c r="AM10" s="20">
        <f t="shared" si="22"/>
        <v>50519</v>
      </c>
      <c r="AN10" s="21">
        <f t="shared" si="23"/>
        <v>91.777636479244251</v>
      </c>
    </row>
    <row r="11" spans="1:40" ht="17" x14ac:dyDescent="0.2">
      <c r="A11" s="17" t="s">
        <v>19</v>
      </c>
      <c r="B11" s="18">
        <v>1915</v>
      </c>
      <c r="C11" s="19">
        <f t="shared" si="0"/>
        <v>3.2985393413256165</v>
      </c>
      <c r="D11" s="20">
        <f t="shared" si="5"/>
        <v>58056</v>
      </c>
      <c r="E11" s="21">
        <f t="shared" si="1"/>
        <v>100</v>
      </c>
      <c r="F11" s="17"/>
      <c r="G11" s="22">
        <f>G86</f>
        <v>2268</v>
      </c>
      <c r="H11" s="19">
        <f t="shared" si="2"/>
        <v>3.913583655438984</v>
      </c>
      <c r="I11" s="20">
        <f t="shared" si="6"/>
        <v>57952</v>
      </c>
      <c r="J11" s="21">
        <f t="shared" si="3"/>
        <v>100</v>
      </c>
      <c r="K11" s="19"/>
      <c r="L11" s="22">
        <f>L86</f>
        <v>2252</v>
      </c>
      <c r="M11" s="19">
        <f t="shared" si="7"/>
        <v>3.9118275460751444</v>
      </c>
      <c r="N11" s="20">
        <f t="shared" si="8"/>
        <v>57569</v>
      </c>
      <c r="O11" s="21">
        <f t="shared" si="9"/>
        <v>100</v>
      </c>
      <c r="Q11" s="22">
        <f>Q86</f>
        <v>3562</v>
      </c>
      <c r="R11" s="19">
        <f t="shared" si="10"/>
        <v>6.3526600203313661</v>
      </c>
      <c r="S11" s="20">
        <f t="shared" si="11"/>
        <v>56071</v>
      </c>
      <c r="T11" s="21">
        <f t="shared" si="4"/>
        <v>100</v>
      </c>
      <c r="U11" s="19"/>
      <c r="V11" s="22">
        <f>V86</f>
        <v>3525</v>
      </c>
      <c r="W11" s="19">
        <f t="shared" si="12"/>
        <v>6.4750183688464356</v>
      </c>
      <c r="X11" s="20">
        <f t="shared" si="13"/>
        <v>54440</v>
      </c>
      <c r="Y11" s="21">
        <f t="shared" si="14"/>
        <v>100</v>
      </c>
      <c r="Z11" s="19"/>
      <c r="AA11" s="22">
        <f>AA86</f>
        <v>3760</v>
      </c>
      <c r="AB11" s="19">
        <f t="shared" si="15"/>
        <v>6.7419759727452035</v>
      </c>
      <c r="AC11" s="20">
        <f t="shared" si="16"/>
        <v>55770</v>
      </c>
      <c r="AD11" s="21">
        <f t="shared" si="17"/>
        <v>100</v>
      </c>
      <c r="AE11" s="19"/>
      <c r="AF11" s="22">
        <f>AF86</f>
        <v>4748</v>
      </c>
      <c r="AG11" s="19">
        <f t="shared" si="18"/>
        <v>8.5230128527321032</v>
      </c>
      <c r="AH11" s="20">
        <f t="shared" si="19"/>
        <v>55708</v>
      </c>
      <c r="AI11" s="21">
        <f t="shared" si="20"/>
        <v>100</v>
      </c>
      <c r="AJ11" s="19"/>
      <c r="AK11" s="22">
        <f>AK86</f>
        <v>4526</v>
      </c>
      <c r="AL11" s="19">
        <f t="shared" si="21"/>
        <v>8.2223635207557439</v>
      </c>
      <c r="AM11" s="20">
        <f t="shared" si="22"/>
        <v>55045</v>
      </c>
      <c r="AN11" s="21">
        <f t="shared" si="23"/>
        <v>100</v>
      </c>
    </row>
    <row r="12" spans="1:40" ht="17" x14ac:dyDescent="0.2">
      <c r="A12" s="23" t="s">
        <v>20</v>
      </c>
      <c r="B12" s="24">
        <f>SUM(B4:B11)</f>
        <v>58056</v>
      </c>
      <c r="C12" s="25"/>
      <c r="D12" s="26"/>
      <c r="E12" s="27"/>
      <c r="F12" s="23"/>
      <c r="G12" s="24">
        <f>SUM(G4:G11)</f>
        <v>57952</v>
      </c>
      <c r="H12" s="28"/>
      <c r="I12" s="29"/>
      <c r="J12" s="30"/>
      <c r="K12" s="31"/>
      <c r="L12" s="24">
        <f>SUM(L4:L11)</f>
        <v>57569</v>
      </c>
      <c r="M12" s="28"/>
      <c r="N12" s="29"/>
      <c r="O12" s="30"/>
      <c r="P12" s="32"/>
      <c r="Q12" s="24">
        <f>SUM(Q4:Q11)</f>
        <v>56071</v>
      </c>
      <c r="R12" s="33"/>
      <c r="S12" s="33"/>
      <c r="T12" s="34"/>
      <c r="V12" s="24">
        <f>SUM(V4:V11)</f>
        <v>54440</v>
      </c>
      <c r="W12" s="33"/>
      <c r="X12" s="33"/>
      <c r="Y12" s="34"/>
      <c r="AA12" s="24">
        <f>SUM(AA4:AA11)</f>
        <v>55770</v>
      </c>
      <c r="AB12" s="33"/>
      <c r="AC12" s="33"/>
      <c r="AD12" s="34"/>
      <c r="AF12" s="24">
        <f>SUM(AF4:AF11)</f>
        <v>55708</v>
      </c>
      <c r="AG12" s="33"/>
      <c r="AH12" s="33"/>
      <c r="AI12" s="34"/>
      <c r="AK12" s="24">
        <f>SUM(AK4:AK11)</f>
        <v>55045</v>
      </c>
      <c r="AL12" s="33"/>
      <c r="AM12" s="33"/>
      <c r="AN12" s="34"/>
    </row>
    <row r="13" spans="1:40" x14ac:dyDescent="0.2">
      <c r="C13" s="1"/>
      <c r="E13" s="1"/>
      <c r="G13" s="4"/>
      <c r="H13" s="3"/>
      <c r="I13" s="4"/>
      <c r="J13" s="4"/>
      <c r="K13" s="4"/>
    </row>
    <row r="14" spans="1:40" x14ac:dyDescent="0.2">
      <c r="B14" s="6">
        <v>2022</v>
      </c>
      <c r="C14" s="7"/>
      <c r="D14" s="7"/>
      <c r="E14" s="8"/>
      <c r="G14" s="6">
        <v>2021</v>
      </c>
      <c r="H14" s="7"/>
      <c r="I14" s="7"/>
      <c r="J14" s="8"/>
      <c r="K14" s="3"/>
      <c r="L14" s="6">
        <v>2020</v>
      </c>
      <c r="M14" s="7"/>
      <c r="N14" s="7"/>
      <c r="O14" s="8"/>
      <c r="Q14" s="9">
        <v>2019</v>
      </c>
      <c r="R14" s="10"/>
      <c r="S14" s="10"/>
      <c r="T14" s="11"/>
      <c r="U14" s="1"/>
      <c r="V14" s="9">
        <v>2018</v>
      </c>
      <c r="W14" s="10"/>
      <c r="X14" s="10"/>
      <c r="Y14" s="11"/>
      <c r="Z14" s="1"/>
      <c r="AA14" s="9">
        <v>2017</v>
      </c>
      <c r="AB14" s="10"/>
      <c r="AC14" s="10"/>
      <c r="AD14" s="11"/>
      <c r="AE14" s="1"/>
      <c r="AF14" s="9">
        <v>2016</v>
      </c>
      <c r="AG14" s="10"/>
      <c r="AH14" s="10"/>
      <c r="AI14" s="11"/>
      <c r="AJ14" s="1"/>
      <c r="AK14" s="9">
        <v>2015</v>
      </c>
      <c r="AL14" s="10"/>
      <c r="AM14" s="10"/>
      <c r="AN14" s="11"/>
    </row>
    <row r="15" spans="1:40" ht="32" x14ac:dyDescent="0.2">
      <c r="B15" s="12" t="s">
        <v>8</v>
      </c>
      <c r="C15" s="13" t="s">
        <v>9</v>
      </c>
      <c r="D15" s="14" t="s">
        <v>10</v>
      </c>
      <c r="E15" s="15" t="s">
        <v>11</v>
      </c>
      <c r="G15" s="12" t="s">
        <v>8</v>
      </c>
      <c r="H15" s="13" t="s">
        <v>9</v>
      </c>
      <c r="I15" s="14" t="s">
        <v>10</v>
      </c>
      <c r="J15" s="15" t="s">
        <v>11</v>
      </c>
      <c r="K15" s="16"/>
      <c r="L15" s="12" t="s">
        <v>8</v>
      </c>
      <c r="M15" s="13" t="s">
        <v>9</v>
      </c>
      <c r="N15" s="14" t="s">
        <v>10</v>
      </c>
      <c r="O15" s="15" t="s">
        <v>11</v>
      </c>
      <c r="Q15" s="12" t="s">
        <v>8</v>
      </c>
      <c r="R15" s="13" t="s">
        <v>9</v>
      </c>
      <c r="S15" s="14" t="s">
        <v>10</v>
      </c>
      <c r="T15" s="15" t="s">
        <v>11</v>
      </c>
      <c r="U15" s="16"/>
      <c r="V15" s="12" t="s">
        <v>8</v>
      </c>
      <c r="W15" s="13" t="s">
        <v>9</v>
      </c>
      <c r="X15" s="14" t="s">
        <v>10</v>
      </c>
      <c r="Y15" s="15" t="s">
        <v>11</v>
      </c>
      <c r="Z15" s="16"/>
      <c r="AA15" s="12" t="s">
        <v>8</v>
      </c>
      <c r="AB15" s="13" t="s">
        <v>9</v>
      </c>
      <c r="AC15" s="14" t="s">
        <v>10</v>
      </c>
      <c r="AD15" s="15" t="s">
        <v>11</v>
      </c>
      <c r="AE15" s="16"/>
      <c r="AF15" s="12" t="s">
        <v>8</v>
      </c>
      <c r="AG15" s="13" t="s">
        <v>9</v>
      </c>
      <c r="AH15" s="14" t="s">
        <v>10</v>
      </c>
      <c r="AI15" s="15" t="s">
        <v>11</v>
      </c>
      <c r="AJ15" s="16"/>
      <c r="AK15" s="12" t="s">
        <v>8</v>
      </c>
      <c r="AL15" s="13" t="s">
        <v>9</v>
      </c>
      <c r="AM15" s="14" t="s">
        <v>10</v>
      </c>
      <c r="AN15" s="15" t="s">
        <v>11</v>
      </c>
    </row>
    <row r="16" spans="1:40" ht="17" x14ac:dyDescent="0.2">
      <c r="A16" s="17" t="s">
        <v>12</v>
      </c>
      <c r="B16" s="35">
        <f>B33</f>
        <v>1122</v>
      </c>
      <c r="C16" s="36">
        <f>(B16/$B$29)*100</f>
        <v>1.9326167837949566</v>
      </c>
      <c r="D16" s="37">
        <f>B16</f>
        <v>1122</v>
      </c>
      <c r="E16" s="38">
        <f>(D16/$B$29)*100</f>
        <v>1.9326167837949566</v>
      </c>
      <c r="F16" s="17"/>
      <c r="G16" s="39">
        <f>G33</f>
        <v>1342</v>
      </c>
      <c r="H16" s="36">
        <f>(G16/$G$29)*100</f>
        <v>2.3157095527332965</v>
      </c>
      <c r="I16" s="37">
        <f>G16</f>
        <v>1342</v>
      </c>
      <c r="J16" s="38">
        <f>(I16/$G$29)*100</f>
        <v>2.3157095527332965</v>
      </c>
      <c r="K16" s="19"/>
      <c r="L16" s="39">
        <f>L33</f>
        <v>577</v>
      </c>
      <c r="M16" s="36">
        <f>(L16/$L$29)*100</f>
        <v>1.0022755302332853</v>
      </c>
      <c r="N16" s="37">
        <f>L16</f>
        <v>577</v>
      </c>
      <c r="O16" s="38">
        <f>(N16/$L$29)*100</f>
        <v>1.0022755302332853</v>
      </c>
      <c r="Q16" s="39">
        <f>Q33</f>
        <v>207</v>
      </c>
      <c r="R16" s="36">
        <f>(Q16/$Q$29)*100</f>
        <v>0.36917479624048083</v>
      </c>
      <c r="S16" s="40">
        <f>Q16</f>
        <v>207</v>
      </c>
      <c r="T16" s="38">
        <f>(S16/$Q$29)*100</f>
        <v>0.36917479624048083</v>
      </c>
      <c r="U16" s="19"/>
      <c r="V16" s="39">
        <f>V33</f>
        <v>153</v>
      </c>
      <c r="W16" s="36">
        <f>(V16/$V$29)*100</f>
        <v>0.28104335047758999</v>
      </c>
      <c r="X16" s="40">
        <f>V16</f>
        <v>153</v>
      </c>
      <c r="Y16" s="38">
        <f>(X16/$V$29)*100</f>
        <v>0.28104335047758999</v>
      </c>
      <c r="Z16" s="19"/>
      <c r="AA16" s="39">
        <f>AA33</f>
        <v>157</v>
      </c>
      <c r="AB16" s="36">
        <f>(AA16/$AA$29)*100</f>
        <v>0.28151335843643532</v>
      </c>
      <c r="AC16" s="40">
        <f>AA16</f>
        <v>157</v>
      </c>
      <c r="AD16" s="38">
        <f>(AC16/$AA$29)*100</f>
        <v>0.28151335843643532</v>
      </c>
      <c r="AE16" s="19"/>
      <c r="AF16" s="39">
        <f>AF33</f>
        <v>0</v>
      </c>
      <c r="AG16" s="36">
        <f>(AF16/$AA$29)*100</f>
        <v>0</v>
      </c>
      <c r="AH16" s="40">
        <f>AF16</f>
        <v>0</v>
      </c>
      <c r="AI16" s="38">
        <f>(AH16/$AA$29)*100</f>
        <v>0</v>
      </c>
      <c r="AJ16" s="19"/>
      <c r="AK16" s="39">
        <f>AK33</f>
        <v>0</v>
      </c>
      <c r="AL16" s="36">
        <f>(AK16/$AK$29)*100</f>
        <v>0</v>
      </c>
      <c r="AM16" s="40">
        <f>AK16</f>
        <v>0</v>
      </c>
      <c r="AN16" s="38">
        <f>(AM16/$AK$29)*100</f>
        <v>0</v>
      </c>
    </row>
    <row r="17" spans="1:40" ht="17" x14ac:dyDescent="0.2">
      <c r="A17" s="17" t="s">
        <v>13</v>
      </c>
      <c r="B17" s="18">
        <f>SUM(B34:B35)</f>
        <v>2083</v>
      </c>
      <c r="C17" s="19">
        <f t="shared" ref="C17:C28" si="24">(B17/$B$29)*100</f>
        <v>3.5879151164392997</v>
      </c>
      <c r="D17" s="20">
        <f>D16+B17</f>
        <v>3205</v>
      </c>
      <c r="E17" s="21">
        <f t="shared" ref="E17:E28" si="25">(D17/$B$29)*100</f>
        <v>5.520531900234257</v>
      </c>
      <c r="F17" s="17"/>
      <c r="G17" s="22">
        <f>SUM(G34:G35)</f>
        <v>1988</v>
      </c>
      <c r="H17" s="19">
        <f t="shared" ref="H17:H28" si="26">(G17/$G$29)*100</f>
        <v>3.4304251794588625</v>
      </c>
      <c r="I17" s="20">
        <f>I16+G17</f>
        <v>3330</v>
      </c>
      <c r="J17" s="21">
        <f t="shared" ref="J17:J28" si="27">(I17/$G$29)*100</f>
        <v>5.746134732192159</v>
      </c>
      <c r="K17" s="19"/>
      <c r="L17" s="22">
        <f>SUM(L34:L35)</f>
        <v>1235</v>
      </c>
      <c r="M17" s="19">
        <f>(L17/$L$29)*100</f>
        <v>2.1452517848147443</v>
      </c>
      <c r="N17" s="20">
        <f>N16+L17</f>
        <v>1812</v>
      </c>
      <c r="O17" s="21">
        <f>(N17/$L$29)*100</f>
        <v>3.1475273150480292</v>
      </c>
      <c r="Q17" s="22">
        <f>SUM(Q34:Q35)</f>
        <v>574</v>
      </c>
      <c r="R17" s="19">
        <f t="shared" ref="R17:T28" si="28">(Q17/$Q$29)*100</f>
        <v>1.023702091990512</v>
      </c>
      <c r="S17" s="41">
        <f>S16+Q17</f>
        <v>781</v>
      </c>
      <c r="T17" s="21">
        <f t="shared" si="28"/>
        <v>1.392876888230993</v>
      </c>
      <c r="U17" s="19"/>
      <c r="V17" s="22">
        <f>SUM(V34:V35)</f>
        <v>536</v>
      </c>
      <c r="W17" s="19">
        <f>(V17/$V$29)*100</f>
        <v>0.98457016899338723</v>
      </c>
      <c r="X17" s="41">
        <f>X16+V17</f>
        <v>689</v>
      </c>
      <c r="Y17" s="21">
        <f>(X17/$V$29)*100</f>
        <v>1.2656135194709772</v>
      </c>
      <c r="Z17" s="19"/>
      <c r="AA17" s="22">
        <f>SUM(AA34:AA35)</f>
        <v>476</v>
      </c>
      <c r="AB17" s="19">
        <f>(AA17/$AA$29)*100</f>
        <v>0.85350546889008427</v>
      </c>
      <c r="AC17" s="41">
        <f>AC16+AA17</f>
        <v>633</v>
      </c>
      <c r="AD17" s="21">
        <f>(AC17/$AA$29)*100</f>
        <v>1.1350188273265196</v>
      </c>
      <c r="AE17" s="19"/>
      <c r="AF17" s="22">
        <f>SUM(AF34:AF35)</f>
        <v>152</v>
      </c>
      <c r="AG17" s="19">
        <f>(AF17/$AA$29)*100</f>
        <v>0.27254796485565713</v>
      </c>
      <c r="AH17" s="41">
        <f>AH16+AF17</f>
        <v>152</v>
      </c>
      <c r="AI17" s="21">
        <f>(AH17/$AA$29)*100</f>
        <v>0.27254796485565713</v>
      </c>
      <c r="AJ17" s="19"/>
      <c r="AK17" s="22">
        <f>SUM(AK34:AK35)</f>
        <v>215</v>
      </c>
      <c r="AL17" s="19">
        <f>(AK17/$AK$29)*100</f>
        <v>0.39058951766736305</v>
      </c>
      <c r="AM17" s="41">
        <f>AM16+AK17</f>
        <v>215</v>
      </c>
      <c r="AN17" s="21">
        <f>(AM17/$AK$29)*100</f>
        <v>0.39058951766736305</v>
      </c>
    </row>
    <row r="18" spans="1:40" ht="17" x14ac:dyDescent="0.2">
      <c r="A18" s="17" t="s">
        <v>21</v>
      </c>
      <c r="B18" s="18">
        <f>SUM(B36:B40)</f>
        <v>5043</v>
      </c>
      <c r="C18" s="19">
        <f t="shared" si="24"/>
        <v>8.6864406779661021</v>
      </c>
      <c r="D18" s="20">
        <f t="shared" ref="D18:D28" si="29">D17+B18</f>
        <v>8248</v>
      </c>
      <c r="E18" s="21">
        <f t="shared" si="25"/>
        <v>14.206972578200357</v>
      </c>
      <c r="F18" s="17"/>
      <c r="G18" s="22">
        <f>SUM(G36:G40)</f>
        <v>5426</v>
      </c>
      <c r="H18" s="19">
        <f t="shared" si="26"/>
        <v>9.362921038100497</v>
      </c>
      <c r="I18" s="20">
        <f t="shared" ref="I18:I28" si="30">I17+G18</f>
        <v>8756</v>
      </c>
      <c r="J18" s="21">
        <f t="shared" si="27"/>
        <v>15.109055770292656</v>
      </c>
      <c r="K18" s="19"/>
      <c r="L18" s="22">
        <f>SUM(L36:L40)</f>
        <v>3739</v>
      </c>
      <c r="M18" s="19">
        <f t="shared" ref="M18:M28" si="31">(L18/$L$29)*100</f>
        <v>6.4948149177508725</v>
      </c>
      <c r="N18" s="20">
        <f t="shared" ref="N18:N28" si="32">N17+L18</f>
        <v>5551</v>
      </c>
      <c r="O18" s="21">
        <f t="shared" ref="O18:O28" si="33">(N18/$L$29)*100</f>
        <v>9.6423422327989012</v>
      </c>
      <c r="Q18" s="22">
        <f>SUM(Q36:Q40)</f>
        <v>2369</v>
      </c>
      <c r="R18" s="19">
        <f t="shared" si="28"/>
        <v>4.2250004458632802</v>
      </c>
      <c r="S18" s="41">
        <f t="shared" ref="S18:S28" si="34">S17+Q18</f>
        <v>3150</v>
      </c>
      <c r="T18" s="21">
        <f t="shared" si="28"/>
        <v>5.6178773340942731</v>
      </c>
      <c r="U18" s="19"/>
      <c r="V18" s="22">
        <f>SUM(V36:V40)</f>
        <v>2419</v>
      </c>
      <c r="W18" s="19">
        <f t="shared" ref="W18:W28" si="35">(V18/$V$29)*100</f>
        <v>4.4434239529757527</v>
      </c>
      <c r="X18" s="41">
        <f t="shared" ref="X18:X28" si="36">X17+V18</f>
        <v>3108</v>
      </c>
      <c r="Y18" s="21">
        <f t="shared" ref="Y18:Y28" si="37">(X18/$V$29)*100</f>
        <v>5.7090374724467301</v>
      </c>
      <c r="Z18" s="19"/>
      <c r="AA18" s="22">
        <f>SUM(AA36:AA40)</f>
        <v>2142</v>
      </c>
      <c r="AB18" s="19">
        <f t="shared" ref="AB18:AB28" si="38">(AA18/$AA$29)*100</f>
        <v>3.8407746100053792</v>
      </c>
      <c r="AC18" s="41">
        <f t="shared" ref="AC18:AC28" si="39">AC17+AA18</f>
        <v>2775</v>
      </c>
      <c r="AD18" s="21">
        <f t="shared" ref="AD18:AD28" si="40">(AC18/$AA$29)*100</f>
        <v>4.975793437331899</v>
      </c>
      <c r="AE18" s="19"/>
      <c r="AF18" s="22">
        <f>SUM(AF36:AF40)</f>
        <v>1472</v>
      </c>
      <c r="AG18" s="19">
        <f t="shared" ref="AG18:AG28" si="41">(AF18/$AA$29)*100</f>
        <v>2.6394118701811009</v>
      </c>
      <c r="AH18" s="41">
        <f t="shared" ref="AH18:AH28" si="42">AH17+AF18</f>
        <v>1624</v>
      </c>
      <c r="AI18" s="21">
        <f t="shared" ref="AI18:AI28" si="43">(AH18/$AA$29)*100</f>
        <v>2.9119598350367584</v>
      </c>
      <c r="AJ18" s="19"/>
      <c r="AK18" s="22">
        <f>SUM(AK36:AK40)</f>
        <v>1562</v>
      </c>
      <c r="AL18" s="19">
        <f t="shared" ref="AL18:AL28" si="44">(AK18/$AK$29)*100</f>
        <v>2.8376782632391682</v>
      </c>
      <c r="AM18" s="41">
        <f t="shared" ref="AM18:AM28" si="45">AM17+AK18</f>
        <v>1777</v>
      </c>
      <c r="AN18" s="21">
        <f t="shared" ref="AN18:AN28" si="46">(AM18/$AK$29)*100</f>
        <v>3.2282677809065312</v>
      </c>
    </row>
    <row r="19" spans="1:40" ht="17" x14ac:dyDescent="0.2">
      <c r="A19" s="17" t="s">
        <v>22</v>
      </c>
      <c r="B19" s="18">
        <f>SUM(B41:B45)</f>
        <v>6310</v>
      </c>
      <c r="C19" s="19">
        <f t="shared" si="24"/>
        <v>10.868816315281798</v>
      </c>
      <c r="D19" s="20">
        <f t="shared" si="29"/>
        <v>14558</v>
      </c>
      <c r="E19" s="21">
        <f t="shared" si="25"/>
        <v>25.075788893482155</v>
      </c>
      <c r="F19" s="17"/>
      <c r="G19" s="22">
        <f>SUM(G41:G45)</f>
        <v>6707</v>
      </c>
      <c r="H19" s="19">
        <f t="shared" si="26"/>
        <v>11.573371065709551</v>
      </c>
      <c r="I19" s="20">
        <f t="shared" si="30"/>
        <v>15463</v>
      </c>
      <c r="J19" s="21">
        <f t="shared" si="27"/>
        <v>26.682426836002211</v>
      </c>
      <c r="K19" s="19"/>
      <c r="L19" s="22">
        <f>SUM(L41:L45)</f>
        <v>5773</v>
      </c>
      <c r="M19" s="19">
        <f t="shared" si="31"/>
        <v>10.027966440271674</v>
      </c>
      <c r="N19" s="20">
        <f t="shared" si="32"/>
        <v>11324</v>
      </c>
      <c r="O19" s="21">
        <f t="shared" si="33"/>
        <v>19.670308673070576</v>
      </c>
      <c r="Q19" s="22">
        <f>SUM(Q41:Q45)</f>
        <v>4315</v>
      </c>
      <c r="R19" s="19">
        <f t="shared" si="28"/>
        <v>7.6956002211481866</v>
      </c>
      <c r="S19" s="41">
        <f t="shared" si="34"/>
        <v>7465</v>
      </c>
      <c r="T19" s="21">
        <f t="shared" si="28"/>
        <v>13.313477555242462</v>
      </c>
      <c r="U19" s="19"/>
      <c r="V19" s="22">
        <f>SUM(V41:V45)</f>
        <v>4063</v>
      </c>
      <c r="W19" s="19">
        <f t="shared" si="35"/>
        <v>7.4632623071271125</v>
      </c>
      <c r="X19" s="41">
        <f t="shared" si="36"/>
        <v>7171</v>
      </c>
      <c r="Y19" s="21">
        <f t="shared" si="37"/>
        <v>13.172299779573843</v>
      </c>
      <c r="Z19" s="19"/>
      <c r="AA19" s="22">
        <f>SUM(AA41:AA45)</f>
        <v>4020</v>
      </c>
      <c r="AB19" s="19">
        <f t="shared" si="38"/>
        <v>7.20817643894567</v>
      </c>
      <c r="AC19" s="41">
        <f t="shared" si="39"/>
        <v>6795</v>
      </c>
      <c r="AD19" s="21">
        <f t="shared" si="40"/>
        <v>12.183969876277569</v>
      </c>
      <c r="AE19" s="19"/>
      <c r="AF19" s="22">
        <f>SUM(AF41:AF45)</f>
        <v>3873</v>
      </c>
      <c r="AG19" s="19">
        <f t="shared" si="41"/>
        <v>6.9445938676707915</v>
      </c>
      <c r="AH19" s="41">
        <f t="shared" si="42"/>
        <v>5497</v>
      </c>
      <c r="AI19" s="21">
        <f t="shared" si="43"/>
        <v>9.8565537027075489</v>
      </c>
      <c r="AJ19" s="19"/>
      <c r="AK19" s="22">
        <f>SUM(AK41:AK45)</f>
        <v>3869</v>
      </c>
      <c r="AL19" s="19">
        <f t="shared" si="44"/>
        <v>7.0287946225815245</v>
      </c>
      <c r="AM19" s="41">
        <f t="shared" si="45"/>
        <v>5646</v>
      </c>
      <c r="AN19" s="21">
        <f t="shared" si="46"/>
        <v>10.257062403488055</v>
      </c>
    </row>
    <row r="20" spans="1:40" ht="17" x14ac:dyDescent="0.2">
      <c r="A20" s="17" t="s">
        <v>23</v>
      </c>
      <c r="B20" s="18">
        <f>SUM(B46:B50)</f>
        <v>8008</v>
      </c>
      <c r="C20" s="19">
        <f t="shared" si="24"/>
        <v>13.793578613752238</v>
      </c>
      <c r="D20" s="20">
        <f t="shared" si="29"/>
        <v>22566</v>
      </c>
      <c r="E20" s="21">
        <f t="shared" si="25"/>
        <v>38.869367507234394</v>
      </c>
      <c r="F20" s="17"/>
      <c r="G20" s="22">
        <f>SUM(G46:G50)</f>
        <v>8672</v>
      </c>
      <c r="H20" s="19">
        <f t="shared" si="26"/>
        <v>14.96410822749862</v>
      </c>
      <c r="I20" s="20">
        <f t="shared" si="30"/>
        <v>24135</v>
      </c>
      <c r="J20" s="21">
        <f t="shared" si="27"/>
        <v>41.646535063500828</v>
      </c>
      <c r="K20" s="19"/>
      <c r="L20" s="22">
        <f>SUM(L46:L50)</f>
        <v>8425</v>
      </c>
      <c r="M20" s="19">
        <f t="shared" si="31"/>
        <v>14.634612378189651</v>
      </c>
      <c r="N20" s="20">
        <f t="shared" si="32"/>
        <v>19749</v>
      </c>
      <c r="O20" s="21">
        <f t="shared" si="33"/>
        <v>34.30492105126023</v>
      </c>
      <c r="Q20" s="22">
        <f>SUM(Q46:Q50)</f>
        <v>6517</v>
      </c>
      <c r="R20" s="19">
        <f t="shared" si="28"/>
        <v>11.622763995648375</v>
      </c>
      <c r="S20" s="41">
        <f t="shared" si="34"/>
        <v>13982</v>
      </c>
      <c r="T20" s="21">
        <f t="shared" si="28"/>
        <v>24.936241550890834</v>
      </c>
      <c r="U20" s="19"/>
      <c r="V20" s="22">
        <f>SUM(V46:V50)</f>
        <v>6555</v>
      </c>
      <c r="W20" s="19">
        <f t="shared" si="35"/>
        <v>12.040778839088906</v>
      </c>
      <c r="X20" s="41">
        <f t="shared" si="36"/>
        <v>13726</v>
      </c>
      <c r="Y20" s="21">
        <f t="shared" si="37"/>
        <v>25.213078618662749</v>
      </c>
      <c r="Z20" s="19"/>
      <c r="AA20" s="22">
        <f>SUM(AA46:AA50)</f>
        <v>6563</v>
      </c>
      <c r="AB20" s="19">
        <f t="shared" si="38"/>
        <v>11.76797561412946</v>
      </c>
      <c r="AC20" s="41">
        <f t="shared" si="39"/>
        <v>13358</v>
      </c>
      <c r="AD20" s="21">
        <f t="shared" si="40"/>
        <v>23.951945490407027</v>
      </c>
      <c r="AE20" s="19"/>
      <c r="AF20" s="22">
        <f>SUM(AF46:AF50)</f>
        <v>6534</v>
      </c>
      <c r="AG20" s="19">
        <f t="shared" si="41"/>
        <v>11.715976331360947</v>
      </c>
      <c r="AH20" s="41">
        <f t="shared" si="42"/>
        <v>12031</v>
      </c>
      <c r="AI20" s="21">
        <f t="shared" si="43"/>
        <v>21.572530034068496</v>
      </c>
      <c r="AJ20" s="19"/>
      <c r="AK20" s="22">
        <f>SUM(AK46:AK50)</f>
        <v>6379</v>
      </c>
      <c r="AL20" s="19">
        <f t="shared" si="44"/>
        <v>11.588700154419111</v>
      </c>
      <c r="AM20" s="41">
        <f t="shared" si="45"/>
        <v>12025</v>
      </c>
      <c r="AN20" s="21">
        <f t="shared" si="46"/>
        <v>21.845762557907168</v>
      </c>
    </row>
    <row r="21" spans="1:40" ht="17" x14ac:dyDescent="0.2">
      <c r="A21" s="17" t="s">
        <v>24</v>
      </c>
      <c r="B21" s="18">
        <f>SUM(B51:B55)</f>
        <v>7359</v>
      </c>
      <c r="C21" s="19">
        <f t="shared" si="24"/>
        <v>12.67569243489045</v>
      </c>
      <c r="D21" s="20">
        <f t="shared" si="29"/>
        <v>29925</v>
      </c>
      <c r="E21" s="21">
        <f t="shared" si="25"/>
        <v>51.545059942124851</v>
      </c>
      <c r="F21" s="17"/>
      <c r="G21" s="22">
        <f>SUM(G51:G55)</f>
        <v>7517</v>
      </c>
      <c r="H21" s="19">
        <f t="shared" si="26"/>
        <v>12.971079514080619</v>
      </c>
      <c r="I21" s="20">
        <f t="shared" si="30"/>
        <v>31652</v>
      </c>
      <c r="J21" s="21">
        <f t="shared" si="27"/>
        <v>54.617614577581442</v>
      </c>
      <c r="K21" s="19"/>
      <c r="L21" s="22">
        <f>SUM(L51:L55)</f>
        <v>7507</v>
      </c>
      <c r="M21" s="19">
        <f t="shared" si="31"/>
        <v>13.040004168910352</v>
      </c>
      <c r="N21" s="20">
        <f t="shared" si="32"/>
        <v>27256</v>
      </c>
      <c r="O21" s="21">
        <f t="shared" si="33"/>
        <v>47.34492522017058</v>
      </c>
      <c r="Q21" s="22">
        <f>SUM(Q51:Q55)</f>
        <v>6972</v>
      </c>
      <c r="R21" s="19">
        <f t="shared" si="28"/>
        <v>12.434235166128659</v>
      </c>
      <c r="S21" s="41">
        <f t="shared" si="34"/>
        <v>20954</v>
      </c>
      <c r="T21" s="21">
        <f t="shared" si="28"/>
        <v>37.370476717019493</v>
      </c>
      <c r="U21" s="19"/>
      <c r="V21" s="22">
        <f>SUM(V51:V55)</f>
        <v>6505</v>
      </c>
      <c r="W21" s="19">
        <f t="shared" si="35"/>
        <v>11.948934606906686</v>
      </c>
      <c r="X21" s="41">
        <f t="shared" si="36"/>
        <v>20231</v>
      </c>
      <c r="Y21" s="21">
        <f t="shared" si="37"/>
        <v>37.162013225569432</v>
      </c>
      <c r="Z21" s="19"/>
      <c r="AA21" s="22">
        <f>SUM(AA51:AA55)</f>
        <v>6831</v>
      </c>
      <c r="AB21" s="19">
        <f t="shared" si="38"/>
        <v>12.248520710059172</v>
      </c>
      <c r="AC21" s="41">
        <f t="shared" si="39"/>
        <v>20189</v>
      </c>
      <c r="AD21" s="21">
        <f t="shared" si="40"/>
        <v>36.200466200466202</v>
      </c>
      <c r="AE21" s="19"/>
      <c r="AF21" s="22">
        <f>SUM(AF51:AF55)</f>
        <v>7662</v>
      </c>
      <c r="AG21" s="19">
        <f t="shared" si="41"/>
        <v>13.738569123184508</v>
      </c>
      <c r="AH21" s="41">
        <f t="shared" si="42"/>
        <v>19693</v>
      </c>
      <c r="AI21" s="21">
        <f t="shared" si="43"/>
        <v>35.311099157253004</v>
      </c>
      <c r="AJ21" s="19"/>
      <c r="AK21" s="22">
        <f>SUM(AK51:AK55)</f>
        <v>7718</v>
      </c>
      <c r="AL21" s="19">
        <f t="shared" si="44"/>
        <v>14.021255336542829</v>
      </c>
      <c r="AM21" s="41">
        <f t="shared" si="45"/>
        <v>19743</v>
      </c>
      <c r="AN21" s="21">
        <f t="shared" si="46"/>
        <v>35.867017894449994</v>
      </c>
    </row>
    <row r="22" spans="1:40" ht="17" x14ac:dyDescent="0.2">
      <c r="A22" s="17" t="s">
        <v>25</v>
      </c>
      <c r="B22" s="18">
        <f>SUM(B56:B60)</f>
        <v>7202</v>
      </c>
      <c r="C22" s="19">
        <f t="shared" si="24"/>
        <v>12.405263883147306</v>
      </c>
      <c r="D22" s="20">
        <f t="shared" si="29"/>
        <v>37127</v>
      </c>
      <c r="E22" s="21">
        <f t="shared" si="25"/>
        <v>63.95032382527215</v>
      </c>
      <c r="F22" s="17"/>
      <c r="G22" s="22">
        <f>SUM(G56:G60)</f>
        <v>6923</v>
      </c>
      <c r="H22" s="19">
        <f t="shared" si="26"/>
        <v>11.946093318608504</v>
      </c>
      <c r="I22" s="20">
        <f t="shared" si="30"/>
        <v>38575</v>
      </c>
      <c r="J22" s="21">
        <f t="shared" si="27"/>
        <v>66.563707896189953</v>
      </c>
      <c r="K22" s="19"/>
      <c r="L22" s="22">
        <f>SUM(L56:L60)</f>
        <v>7357</v>
      </c>
      <c r="M22" s="19">
        <f t="shared" si="31"/>
        <v>12.779447271969287</v>
      </c>
      <c r="N22" s="20">
        <f t="shared" si="32"/>
        <v>34613</v>
      </c>
      <c r="O22" s="21">
        <f t="shared" si="33"/>
        <v>60.124372492139869</v>
      </c>
      <c r="Q22" s="22">
        <f>SUM(Q56:Q60)</f>
        <v>7215</v>
      </c>
      <c r="R22" s="19">
        <f t="shared" si="28"/>
        <v>12.867614274758788</v>
      </c>
      <c r="S22" s="41">
        <f t="shared" si="34"/>
        <v>28169</v>
      </c>
      <c r="T22" s="21">
        <f t="shared" si="28"/>
        <v>50.238090991778286</v>
      </c>
      <c r="U22" s="19"/>
      <c r="V22" s="22">
        <f>SUM(V56:V60)</f>
        <v>6762</v>
      </c>
      <c r="W22" s="19">
        <f t="shared" si="35"/>
        <v>12.421013960323291</v>
      </c>
      <c r="X22" s="41">
        <f t="shared" si="36"/>
        <v>26993</v>
      </c>
      <c r="Y22" s="21">
        <f t="shared" si="37"/>
        <v>49.583027185892725</v>
      </c>
      <c r="Z22" s="19"/>
      <c r="AA22" s="22">
        <f>SUM(AA56:AA60)</f>
        <v>7103</v>
      </c>
      <c r="AB22" s="19">
        <f t="shared" si="38"/>
        <v>12.736238120853505</v>
      </c>
      <c r="AC22" s="41">
        <f t="shared" si="39"/>
        <v>27292</v>
      </c>
      <c r="AD22" s="21">
        <f t="shared" si="40"/>
        <v>48.936704321319709</v>
      </c>
      <c r="AE22" s="19"/>
      <c r="AF22" s="22">
        <f>SUM(AF56:AF60)</f>
        <v>7812</v>
      </c>
      <c r="AG22" s="19">
        <f t="shared" si="41"/>
        <v>14.007530930607853</v>
      </c>
      <c r="AH22" s="41">
        <f t="shared" si="42"/>
        <v>27505</v>
      </c>
      <c r="AI22" s="21">
        <f t="shared" si="43"/>
        <v>49.318630087860861</v>
      </c>
      <c r="AJ22" s="19"/>
      <c r="AK22" s="22">
        <f>SUM(AK56:AK60)</f>
        <v>7723</v>
      </c>
      <c r="AL22" s="19">
        <f t="shared" si="44"/>
        <v>14.030338813697885</v>
      </c>
      <c r="AM22" s="41">
        <f t="shared" si="45"/>
        <v>27466</v>
      </c>
      <c r="AN22" s="21">
        <f t="shared" si="46"/>
        <v>49.897356708147875</v>
      </c>
    </row>
    <row r="23" spans="1:40" ht="17" x14ac:dyDescent="0.2">
      <c r="A23" s="17" t="s">
        <v>26</v>
      </c>
      <c r="B23" s="18">
        <f>SUM(B61:B65)</f>
        <v>6465</v>
      </c>
      <c r="C23" s="19">
        <f t="shared" si="24"/>
        <v>11.135799917321206</v>
      </c>
      <c r="D23" s="20">
        <f t="shared" si="29"/>
        <v>43592</v>
      </c>
      <c r="E23" s="21">
        <f t="shared" si="25"/>
        <v>75.086123742593358</v>
      </c>
      <c r="F23" s="17"/>
      <c r="G23" s="22">
        <f>SUM(G61:G65)</f>
        <v>5942</v>
      </c>
      <c r="H23" s="19">
        <f t="shared" si="26"/>
        <v>10.253313086692435</v>
      </c>
      <c r="I23" s="20">
        <f t="shared" si="30"/>
        <v>44517</v>
      </c>
      <c r="J23" s="21">
        <f t="shared" si="27"/>
        <v>76.817020982882383</v>
      </c>
      <c r="K23" s="19"/>
      <c r="L23" s="22">
        <f>SUM(L61:L65)</f>
        <v>6872</v>
      </c>
      <c r="M23" s="19">
        <f t="shared" si="31"/>
        <v>11.936979971859856</v>
      </c>
      <c r="N23" s="20">
        <f t="shared" si="32"/>
        <v>41485</v>
      </c>
      <c r="O23" s="21">
        <f t="shared" si="33"/>
        <v>72.061352463999711</v>
      </c>
      <c r="Q23" s="22">
        <f>SUM(Q61:Q65)</f>
        <v>7051</v>
      </c>
      <c r="R23" s="19">
        <f t="shared" si="28"/>
        <v>12.575127962761497</v>
      </c>
      <c r="S23" s="41">
        <f t="shared" si="34"/>
        <v>35220</v>
      </c>
      <c r="T23" s="21">
        <f t="shared" si="28"/>
        <v>62.813218954539785</v>
      </c>
      <c r="U23" s="19"/>
      <c r="V23" s="22">
        <f>SUM(V61:V65)</f>
        <v>6780</v>
      </c>
      <c r="W23" s="19">
        <f t="shared" si="35"/>
        <v>12.454077883908891</v>
      </c>
      <c r="X23" s="41">
        <f t="shared" si="36"/>
        <v>33773</v>
      </c>
      <c r="Y23" s="21">
        <f t="shared" si="37"/>
        <v>62.037105069801612</v>
      </c>
      <c r="Z23" s="19"/>
      <c r="AA23" s="22">
        <f>SUM(AA61:AA65)</f>
        <v>7098</v>
      </c>
      <c r="AB23" s="19">
        <f t="shared" si="38"/>
        <v>12.727272727272727</v>
      </c>
      <c r="AC23" s="41">
        <f t="shared" si="39"/>
        <v>34390</v>
      </c>
      <c r="AD23" s="21">
        <f t="shared" si="40"/>
        <v>61.663977048592436</v>
      </c>
      <c r="AE23" s="19"/>
      <c r="AF23" s="22">
        <f>SUM(AF61:AF65)</f>
        <v>6738</v>
      </c>
      <c r="AG23" s="19">
        <f t="shared" si="41"/>
        <v>12.081764389456698</v>
      </c>
      <c r="AH23" s="41">
        <f t="shared" si="42"/>
        <v>34243</v>
      </c>
      <c r="AI23" s="21">
        <f t="shared" si="43"/>
        <v>61.400394477317555</v>
      </c>
      <c r="AJ23" s="19"/>
      <c r="AK23" s="22">
        <f>SUM(AK61:AK65)</f>
        <v>6723</v>
      </c>
      <c r="AL23" s="19">
        <f t="shared" si="44"/>
        <v>12.213643382686893</v>
      </c>
      <c r="AM23" s="41">
        <f t="shared" si="45"/>
        <v>34189</v>
      </c>
      <c r="AN23" s="21">
        <f t="shared" si="46"/>
        <v>62.111000090834764</v>
      </c>
    </row>
    <row r="24" spans="1:40" ht="17" x14ac:dyDescent="0.2">
      <c r="A24" s="17" t="s">
        <v>27</v>
      </c>
      <c r="B24" s="18">
        <f>SUM(B66:B70)</f>
        <v>5002</v>
      </c>
      <c r="C24" s="19">
        <f t="shared" si="24"/>
        <v>8.6158192090395485</v>
      </c>
      <c r="D24" s="20">
        <f t="shared" si="29"/>
        <v>48594</v>
      </c>
      <c r="E24" s="21">
        <f t="shared" si="25"/>
        <v>83.701942951632901</v>
      </c>
      <c r="F24" s="17"/>
      <c r="G24" s="22">
        <f>SUM(G66:G70)</f>
        <v>4588</v>
      </c>
      <c r="H24" s="19">
        <f t="shared" si="26"/>
        <v>7.9168967421314189</v>
      </c>
      <c r="I24" s="20">
        <f t="shared" si="30"/>
        <v>49105</v>
      </c>
      <c r="J24" s="21">
        <f t="shared" si="27"/>
        <v>84.733917725013811</v>
      </c>
      <c r="K24" s="19"/>
      <c r="L24" s="22">
        <f>SUM(L66:L70)</f>
        <v>5420</v>
      </c>
      <c r="M24" s="19">
        <f t="shared" si="31"/>
        <v>9.4147892094703742</v>
      </c>
      <c r="N24" s="20">
        <f t="shared" si="32"/>
        <v>46905</v>
      </c>
      <c r="O24" s="21">
        <f t="shared" si="33"/>
        <v>81.476141673470096</v>
      </c>
      <c r="Q24" s="22">
        <f>SUM(Q66:Q70)</f>
        <v>6224</v>
      </c>
      <c r="R24" s="19">
        <f t="shared" si="28"/>
        <v>11.10021223092151</v>
      </c>
      <c r="S24" s="41">
        <f t="shared" si="34"/>
        <v>41444</v>
      </c>
      <c r="T24" s="21">
        <f t="shared" si="28"/>
        <v>73.913431185461292</v>
      </c>
      <c r="U24" s="19"/>
      <c r="V24" s="22">
        <f>SUM(V66:V70)</f>
        <v>6241</v>
      </c>
      <c r="W24" s="19">
        <f t="shared" si="35"/>
        <v>11.463997060984569</v>
      </c>
      <c r="X24" s="41">
        <f t="shared" si="36"/>
        <v>40014</v>
      </c>
      <c r="Y24" s="21">
        <f t="shared" si="37"/>
        <v>73.501102130786194</v>
      </c>
      <c r="Z24" s="19"/>
      <c r="AA24" s="22">
        <f>SUM(AA66:AA70)</f>
        <v>6302</v>
      </c>
      <c r="AB24" s="19">
        <f t="shared" si="38"/>
        <v>11.299982069212838</v>
      </c>
      <c r="AC24" s="41">
        <f t="shared" si="39"/>
        <v>40692</v>
      </c>
      <c r="AD24" s="21">
        <f t="shared" si="40"/>
        <v>72.963959117805274</v>
      </c>
      <c r="AE24" s="19"/>
      <c r="AF24" s="22">
        <f>SUM(AF66:AF70)</f>
        <v>5522</v>
      </c>
      <c r="AG24" s="19">
        <f t="shared" si="41"/>
        <v>9.9013806706114398</v>
      </c>
      <c r="AH24" s="41">
        <f t="shared" si="42"/>
        <v>39765</v>
      </c>
      <c r="AI24" s="21">
        <f t="shared" si="43"/>
        <v>71.301775147928993</v>
      </c>
      <c r="AJ24" s="19"/>
      <c r="AK24" s="22">
        <f>SUM(AK66:AK70)</f>
        <v>5362</v>
      </c>
      <c r="AL24" s="19">
        <f t="shared" si="44"/>
        <v>9.741120901080933</v>
      </c>
      <c r="AM24" s="41">
        <f t="shared" si="45"/>
        <v>39551</v>
      </c>
      <c r="AN24" s="21">
        <f t="shared" si="46"/>
        <v>71.852120991915697</v>
      </c>
    </row>
    <row r="25" spans="1:40" ht="17" x14ac:dyDescent="0.2">
      <c r="A25" s="17" t="s">
        <v>28</v>
      </c>
      <c r="B25" s="18">
        <f>SUM(B71:B75)</f>
        <v>3464</v>
      </c>
      <c r="C25" s="19">
        <f t="shared" si="24"/>
        <v>5.9666528868678519</v>
      </c>
      <c r="D25" s="20">
        <f t="shared" si="29"/>
        <v>52058</v>
      </c>
      <c r="E25" s="21">
        <f t="shared" si="25"/>
        <v>89.66859583850075</v>
      </c>
      <c r="F25" s="17"/>
      <c r="G25" s="22">
        <f>SUM(G71:G75)</f>
        <v>2956</v>
      </c>
      <c r="H25" s="19">
        <f t="shared" si="26"/>
        <v>5.1007730535615687</v>
      </c>
      <c r="I25" s="20">
        <f t="shared" si="30"/>
        <v>52061</v>
      </c>
      <c r="J25" s="21">
        <f t="shared" si="27"/>
        <v>89.834690778575379</v>
      </c>
      <c r="K25" s="19"/>
      <c r="L25" s="22">
        <f>SUM(L71:L75)</f>
        <v>3648</v>
      </c>
      <c r="M25" s="19">
        <f t="shared" si="31"/>
        <v>6.3367437336066281</v>
      </c>
      <c r="N25" s="20">
        <f t="shared" si="32"/>
        <v>50553</v>
      </c>
      <c r="O25" s="21">
        <f t="shared" si="33"/>
        <v>87.81288540707672</v>
      </c>
      <c r="Q25" s="22">
        <f>SUM(Q71:Q75)</f>
        <v>4508</v>
      </c>
      <c r="R25" s="19">
        <f t="shared" si="28"/>
        <v>8.0398066736815821</v>
      </c>
      <c r="S25" s="41">
        <f t="shared" si="34"/>
        <v>45952</v>
      </c>
      <c r="T25" s="21">
        <f t="shared" si="28"/>
        <v>81.953237859142874</v>
      </c>
      <c r="U25" s="19"/>
      <c r="V25" s="22">
        <f>SUM(V71:V75)</f>
        <v>4383</v>
      </c>
      <c r="W25" s="19">
        <f t="shared" si="35"/>
        <v>8.0510653930933138</v>
      </c>
      <c r="X25" s="41">
        <f t="shared" si="36"/>
        <v>44397</v>
      </c>
      <c r="Y25" s="21">
        <f t="shared" si="37"/>
        <v>81.552167523879504</v>
      </c>
      <c r="Z25" s="19"/>
      <c r="AA25" s="22">
        <f>SUM(AA71:AA75)</f>
        <v>4662</v>
      </c>
      <c r="AB25" s="19">
        <f t="shared" si="38"/>
        <v>8.3593329747175904</v>
      </c>
      <c r="AC25" s="41">
        <f t="shared" si="39"/>
        <v>45354</v>
      </c>
      <c r="AD25" s="21">
        <f t="shared" si="40"/>
        <v>81.323292092522863</v>
      </c>
      <c r="AE25" s="19"/>
      <c r="AF25" s="22">
        <f>SUM(AF71:AF75)</f>
        <v>4435</v>
      </c>
      <c r="AG25" s="19">
        <f t="shared" si="41"/>
        <v>7.95230410615026</v>
      </c>
      <c r="AH25" s="41">
        <f t="shared" si="42"/>
        <v>44200</v>
      </c>
      <c r="AI25" s="21">
        <f t="shared" si="43"/>
        <v>79.254079254079258</v>
      </c>
      <c r="AJ25" s="19"/>
      <c r="AK25" s="22">
        <f>SUM(AK71:AK75)</f>
        <v>4406</v>
      </c>
      <c r="AL25" s="19">
        <f t="shared" si="44"/>
        <v>8.0043600690344263</v>
      </c>
      <c r="AM25" s="41">
        <f t="shared" si="45"/>
        <v>43957</v>
      </c>
      <c r="AN25" s="21">
        <f t="shared" si="46"/>
        <v>79.856481060950131</v>
      </c>
    </row>
    <row r="26" spans="1:40" ht="17" x14ac:dyDescent="0.2">
      <c r="A26" s="17" t="s">
        <v>29</v>
      </c>
      <c r="B26" s="18">
        <f>SUM(B76:B80)</f>
        <v>2502</v>
      </c>
      <c r="C26" s="19">
        <f t="shared" si="24"/>
        <v>4.3096320793716414</v>
      </c>
      <c r="D26" s="20">
        <f t="shared" si="29"/>
        <v>54560</v>
      </c>
      <c r="E26" s="21">
        <f t="shared" si="25"/>
        <v>93.978227917872402</v>
      </c>
      <c r="F26" s="17"/>
      <c r="G26" s="22">
        <f>SUM(G76:G80)</f>
        <v>2140</v>
      </c>
      <c r="H26" s="19">
        <f t="shared" si="26"/>
        <v>3.6927112092766423</v>
      </c>
      <c r="I26" s="20">
        <f t="shared" si="30"/>
        <v>54201</v>
      </c>
      <c r="J26" s="21">
        <f t="shared" si="27"/>
        <v>93.527401987852016</v>
      </c>
      <c r="K26" s="19"/>
      <c r="L26" s="22">
        <f>SUM(L76:L80)</f>
        <v>2859</v>
      </c>
      <c r="M26" s="19">
        <f t="shared" si="31"/>
        <v>4.9662144556966421</v>
      </c>
      <c r="N26" s="20">
        <f t="shared" si="32"/>
        <v>53412</v>
      </c>
      <c r="O26" s="21">
        <f t="shared" si="33"/>
        <v>92.779099862773364</v>
      </c>
      <c r="Q26" s="22">
        <f>SUM(Q76:Q80)</f>
        <v>3790</v>
      </c>
      <c r="R26" s="19">
        <f t="shared" si="28"/>
        <v>6.759287332132474</v>
      </c>
      <c r="S26" s="41">
        <f t="shared" si="34"/>
        <v>49742</v>
      </c>
      <c r="T26" s="21">
        <f t="shared" si="28"/>
        <v>88.712525191275347</v>
      </c>
      <c r="U26" s="19"/>
      <c r="V26" s="22">
        <f>SUM(V76:V80)</f>
        <v>3760</v>
      </c>
      <c r="W26" s="19">
        <f t="shared" si="35"/>
        <v>6.9066862601028651</v>
      </c>
      <c r="X26" s="41">
        <f t="shared" si="36"/>
        <v>48157</v>
      </c>
      <c r="Y26" s="21">
        <f t="shared" si="37"/>
        <v>88.458853783982363</v>
      </c>
      <c r="Z26" s="19"/>
      <c r="AA26" s="22">
        <f>SUM(AA76:AA80)</f>
        <v>3853</v>
      </c>
      <c r="AB26" s="19">
        <f t="shared" si="38"/>
        <v>6.9087322933476774</v>
      </c>
      <c r="AC26" s="41">
        <f t="shared" si="39"/>
        <v>49207</v>
      </c>
      <c r="AD26" s="21">
        <f t="shared" si="40"/>
        <v>88.232024385870545</v>
      </c>
      <c r="AE26" s="19"/>
      <c r="AF26" s="22">
        <f>SUM(AF76:AF80)</f>
        <v>3704</v>
      </c>
      <c r="AG26" s="19">
        <f t="shared" si="41"/>
        <v>6.6415635646404878</v>
      </c>
      <c r="AH26" s="41">
        <f t="shared" si="42"/>
        <v>47904</v>
      </c>
      <c r="AI26" s="21">
        <f t="shared" si="43"/>
        <v>85.895642818719736</v>
      </c>
      <c r="AJ26" s="19"/>
      <c r="AK26" s="22">
        <f>SUM(AK76:AK80)</f>
        <v>3608</v>
      </c>
      <c r="AL26" s="19">
        <f t="shared" si="44"/>
        <v>6.5546371150876555</v>
      </c>
      <c r="AM26" s="41">
        <f t="shared" si="45"/>
        <v>47565</v>
      </c>
      <c r="AN26" s="21">
        <f t="shared" si="46"/>
        <v>86.411118176037789</v>
      </c>
    </row>
    <row r="27" spans="1:40" ht="17" x14ac:dyDescent="0.2">
      <c r="A27" s="17" t="s">
        <v>30</v>
      </c>
      <c r="B27" s="18">
        <f>SUM(B81:B85)</f>
        <v>1581</v>
      </c>
      <c r="C27" s="19">
        <f t="shared" si="24"/>
        <v>2.7232327408019845</v>
      </c>
      <c r="D27" s="20">
        <f t="shared" si="29"/>
        <v>56141</v>
      </c>
      <c r="E27" s="21">
        <f t="shared" si="25"/>
        <v>96.701460658674392</v>
      </c>
      <c r="F27" s="17"/>
      <c r="G27" s="22">
        <f>SUM(G81:G85)</f>
        <v>1483</v>
      </c>
      <c r="H27" s="19">
        <f t="shared" si="26"/>
        <v>2.5590143567090005</v>
      </c>
      <c r="I27" s="20">
        <f t="shared" si="30"/>
        <v>55684</v>
      </c>
      <c r="J27" s="21">
        <f t="shared" si="27"/>
        <v>96.086416344561016</v>
      </c>
      <c r="K27" s="19"/>
      <c r="L27" s="22">
        <f>SUM(L81:L85)</f>
        <v>1905</v>
      </c>
      <c r="M27" s="19">
        <f t="shared" si="31"/>
        <v>3.3090725911514878</v>
      </c>
      <c r="N27" s="20">
        <f t="shared" si="32"/>
        <v>55317</v>
      </c>
      <c r="O27" s="21">
        <f t="shared" si="33"/>
        <v>96.088172453924855</v>
      </c>
      <c r="Q27" s="22">
        <f>SUM(Q81:Q85)</f>
        <v>2767</v>
      </c>
      <c r="R27" s="19">
        <f t="shared" si="28"/>
        <v>4.9348147883932869</v>
      </c>
      <c r="S27" s="41">
        <f t="shared" si="34"/>
        <v>52509</v>
      </c>
      <c r="T27" s="21">
        <f t="shared" si="28"/>
        <v>93.647339979668629</v>
      </c>
      <c r="U27" s="19"/>
      <c r="V27" s="22">
        <f>SUM(V81:V85)</f>
        <v>2758</v>
      </c>
      <c r="W27" s="19">
        <f t="shared" si="35"/>
        <v>5.0661278471711979</v>
      </c>
      <c r="X27" s="41">
        <f t="shared" si="36"/>
        <v>50915</v>
      </c>
      <c r="Y27" s="21">
        <f t="shared" si="37"/>
        <v>93.524981631153565</v>
      </c>
      <c r="Z27" s="19"/>
      <c r="AA27" s="22">
        <f>SUM(AA81:AA85)</f>
        <v>2803</v>
      </c>
      <c r="AB27" s="19">
        <f t="shared" si="38"/>
        <v>5.0259996413842565</v>
      </c>
      <c r="AC27" s="41">
        <f t="shared" si="39"/>
        <v>52010</v>
      </c>
      <c r="AD27" s="21">
        <f t="shared" si="40"/>
        <v>93.258024027254791</v>
      </c>
      <c r="AE27" s="19"/>
      <c r="AF27" s="22">
        <f>SUM(AF81:AF85)</f>
        <v>3056</v>
      </c>
      <c r="AG27" s="19">
        <f t="shared" si="41"/>
        <v>5.4796485565716333</v>
      </c>
      <c r="AH27" s="41">
        <f t="shared" si="42"/>
        <v>50960</v>
      </c>
      <c r="AI27" s="21">
        <f t="shared" si="43"/>
        <v>91.375291375291383</v>
      </c>
      <c r="AJ27" s="19"/>
      <c r="AK27" s="22">
        <f>SUM(AK81:AK85)</f>
        <v>2954</v>
      </c>
      <c r="AL27" s="19">
        <f t="shared" si="44"/>
        <v>5.3665183032064672</v>
      </c>
      <c r="AM27" s="41">
        <f t="shared" si="45"/>
        <v>50519</v>
      </c>
      <c r="AN27" s="21">
        <f t="shared" si="46"/>
        <v>91.777636479244251</v>
      </c>
    </row>
    <row r="28" spans="1:40" ht="17" x14ac:dyDescent="0.2">
      <c r="A28" s="17" t="s">
        <v>19</v>
      </c>
      <c r="B28" s="18">
        <f>B86</f>
        <v>1915</v>
      </c>
      <c r="C28" s="19">
        <f t="shared" si="24"/>
        <v>3.2985393413256165</v>
      </c>
      <c r="D28" s="20">
        <f t="shared" si="29"/>
        <v>58056</v>
      </c>
      <c r="E28" s="21">
        <f t="shared" si="25"/>
        <v>100</v>
      </c>
      <c r="F28" s="17"/>
      <c r="G28" s="22">
        <f>G86</f>
        <v>2268</v>
      </c>
      <c r="H28" s="19">
        <f t="shared" si="26"/>
        <v>3.913583655438984</v>
      </c>
      <c r="I28" s="20">
        <f t="shared" si="30"/>
        <v>57952</v>
      </c>
      <c r="J28" s="21">
        <f t="shared" si="27"/>
        <v>100</v>
      </c>
      <c r="K28" s="19"/>
      <c r="L28" s="22">
        <f>L86</f>
        <v>2252</v>
      </c>
      <c r="M28" s="19">
        <f t="shared" si="31"/>
        <v>3.9118275460751444</v>
      </c>
      <c r="N28" s="20">
        <f t="shared" si="32"/>
        <v>57569</v>
      </c>
      <c r="O28" s="21">
        <f t="shared" si="33"/>
        <v>100</v>
      </c>
      <c r="Q28" s="22">
        <f>Q86</f>
        <v>3562</v>
      </c>
      <c r="R28" s="19">
        <f t="shared" si="28"/>
        <v>6.3526600203313661</v>
      </c>
      <c r="S28" s="41">
        <f t="shared" si="34"/>
        <v>56071</v>
      </c>
      <c r="T28" s="21">
        <f t="shared" si="28"/>
        <v>100</v>
      </c>
      <c r="U28" s="19"/>
      <c r="V28" s="22">
        <f>V86</f>
        <v>3525</v>
      </c>
      <c r="W28" s="19">
        <f t="shared" si="35"/>
        <v>6.4750183688464356</v>
      </c>
      <c r="X28" s="41">
        <f t="shared" si="36"/>
        <v>54440</v>
      </c>
      <c r="Y28" s="21">
        <f t="shared" si="37"/>
        <v>100</v>
      </c>
      <c r="Z28" s="19"/>
      <c r="AA28" s="22">
        <f>AA86</f>
        <v>3760</v>
      </c>
      <c r="AB28" s="19">
        <f t="shared" si="38"/>
        <v>6.7419759727452035</v>
      </c>
      <c r="AC28" s="41">
        <f t="shared" si="39"/>
        <v>55770</v>
      </c>
      <c r="AD28" s="21">
        <f t="shared" si="40"/>
        <v>100</v>
      </c>
      <c r="AE28" s="19"/>
      <c r="AF28" s="22">
        <f>AF86</f>
        <v>4748</v>
      </c>
      <c r="AG28" s="19">
        <f t="shared" si="41"/>
        <v>8.5135377443069746</v>
      </c>
      <c r="AH28" s="41">
        <f t="shared" si="42"/>
        <v>55708</v>
      </c>
      <c r="AI28" s="21">
        <f t="shared" si="43"/>
        <v>99.888829119598356</v>
      </c>
      <c r="AJ28" s="19"/>
      <c r="AK28" s="22">
        <f>AK86</f>
        <v>4526</v>
      </c>
      <c r="AL28" s="19">
        <f t="shared" si="44"/>
        <v>8.2223635207557439</v>
      </c>
      <c r="AM28" s="41">
        <f t="shared" si="45"/>
        <v>55045</v>
      </c>
      <c r="AN28" s="21">
        <f t="shared" si="46"/>
        <v>100</v>
      </c>
    </row>
    <row r="29" spans="1:40" ht="17" x14ac:dyDescent="0.2">
      <c r="A29" s="23" t="s">
        <v>20</v>
      </c>
      <c r="B29" s="24">
        <f>SUM(B16:B28)</f>
        <v>58056</v>
      </c>
      <c r="C29" s="25"/>
      <c r="D29" s="26"/>
      <c r="E29" s="27"/>
      <c r="F29" s="23"/>
      <c r="G29" s="24">
        <f>SUM(G16:G28)</f>
        <v>57952</v>
      </c>
      <c r="H29" s="42"/>
      <c r="I29" s="43"/>
      <c r="J29" s="44"/>
      <c r="K29" s="4"/>
      <c r="L29" s="24">
        <f>SUM(L16:L28)</f>
        <v>57569</v>
      </c>
      <c r="M29" s="26"/>
      <c r="N29" s="26"/>
      <c r="O29" s="45"/>
      <c r="Q29" s="24">
        <f>SUM(Q16:Q28)</f>
        <v>56071</v>
      </c>
      <c r="R29" s="46"/>
      <c r="S29" s="46"/>
      <c r="T29" s="34"/>
      <c r="V29" s="24">
        <f>SUM(V16:V28)</f>
        <v>54440</v>
      </c>
      <c r="W29" s="46"/>
      <c r="X29" s="46"/>
      <c r="Y29" s="34"/>
      <c r="AA29" s="24">
        <f>SUM(AA16:AA28)</f>
        <v>55770</v>
      </c>
      <c r="AB29" s="46"/>
      <c r="AC29" s="46"/>
      <c r="AD29" s="34"/>
      <c r="AF29" s="24">
        <f>SUM(AF16:AF28)</f>
        <v>55708</v>
      </c>
      <c r="AG29" s="46"/>
      <c r="AH29" s="46"/>
      <c r="AI29" s="34"/>
      <c r="AK29" s="24">
        <f>SUM(AK16:AK28)</f>
        <v>55045</v>
      </c>
      <c r="AL29" s="46"/>
      <c r="AM29" s="46"/>
      <c r="AN29" s="34"/>
    </row>
    <row r="30" spans="1:40" x14ac:dyDescent="0.2">
      <c r="C30" s="1"/>
      <c r="E30" s="1"/>
      <c r="G30" s="4"/>
      <c r="H30" s="3"/>
      <c r="I30" s="4"/>
      <c r="J30" s="4"/>
      <c r="K30" s="4"/>
    </row>
    <row r="31" spans="1:40" x14ac:dyDescent="0.2">
      <c r="B31" s="6">
        <v>2022</v>
      </c>
      <c r="C31" s="7"/>
      <c r="D31" s="7"/>
      <c r="E31" s="8"/>
      <c r="G31" s="6">
        <v>2021</v>
      </c>
      <c r="H31" s="7"/>
      <c r="I31" s="7"/>
      <c r="J31" s="8"/>
      <c r="K31" s="3"/>
      <c r="L31" s="6">
        <v>2020</v>
      </c>
      <c r="M31" s="7"/>
      <c r="N31" s="7"/>
      <c r="O31" s="8"/>
      <c r="Q31" s="9">
        <v>2019</v>
      </c>
      <c r="R31" s="10"/>
      <c r="S31" s="10"/>
      <c r="T31" s="11"/>
      <c r="U31" s="1"/>
      <c r="V31" s="9">
        <v>2018</v>
      </c>
      <c r="W31" s="10"/>
      <c r="X31" s="10"/>
      <c r="Y31" s="11"/>
      <c r="Z31" s="1"/>
      <c r="AA31" s="9">
        <v>2017</v>
      </c>
      <c r="AB31" s="10"/>
      <c r="AC31" s="10"/>
      <c r="AD31" s="11"/>
      <c r="AE31" s="1"/>
      <c r="AF31" s="9">
        <v>2016</v>
      </c>
      <c r="AG31" s="10"/>
      <c r="AH31" s="10"/>
      <c r="AI31" s="11"/>
      <c r="AJ31" s="1"/>
      <c r="AK31" s="9">
        <v>2015</v>
      </c>
      <c r="AL31" s="10"/>
      <c r="AM31" s="10"/>
      <c r="AN31" s="11"/>
    </row>
    <row r="32" spans="1:40" ht="32" x14ac:dyDescent="0.2">
      <c r="B32" s="12" t="s">
        <v>8</v>
      </c>
      <c r="C32" s="13" t="s">
        <v>9</v>
      </c>
      <c r="D32" s="14" t="s">
        <v>10</v>
      </c>
      <c r="E32" s="15" t="s">
        <v>11</v>
      </c>
      <c r="G32" s="12" t="s">
        <v>8</v>
      </c>
      <c r="H32" s="13" t="s">
        <v>9</v>
      </c>
      <c r="I32" s="14" t="s">
        <v>10</v>
      </c>
      <c r="J32" s="15" t="s">
        <v>11</v>
      </c>
      <c r="K32" s="16"/>
      <c r="L32" s="12" t="s">
        <v>8</v>
      </c>
      <c r="M32" s="13" t="s">
        <v>9</v>
      </c>
      <c r="N32" s="14" t="s">
        <v>10</v>
      </c>
      <c r="O32" s="15" t="s">
        <v>11</v>
      </c>
      <c r="Q32" s="12" t="s">
        <v>8</v>
      </c>
      <c r="R32" s="13" t="s">
        <v>9</v>
      </c>
      <c r="S32" s="14" t="s">
        <v>10</v>
      </c>
      <c r="T32" s="15" t="s">
        <v>11</v>
      </c>
      <c r="U32" s="16"/>
      <c r="V32" s="47" t="s">
        <v>8</v>
      </c>
      <c r="W32" s="13" t="s">
        <v>9</v>
      </c>
      <c r="X32" s="14" t="s">
        <v>10</v>
      </c>
      <c r="Y32" s="15" t="s">
        <v>11</v>
      </c>
      <c r="Z32" s="16"/>
      <c r="AA32" s="12" t="s">
        <v>8</v>
      </c>
      <c r="AB32" s="13" t="s">
        <v>9</v>
      </c>
      <c r="AC32" s="14" t="s">
        <v>10</v>
      </c>
      <c r="AD32" s="15" t="s">
        <v>11</v>
      </c>
      <c r="AE32" s="16"/>
      <c r="AF32" s="12" t="s">
        <v>8</v>
      </c>
      <c r="AG32" s="13" t="s">
        <v>9</v>
      </c>
      <c r="AH32" s="14" t="s">
        <v>10</v>
      </c>
      <c r="AI32" s="15" t="s">
        <v>11</v>
      </c>
      <c r="AJ32" s="16"/>
      <c r="AK32" s="12" t="s">
        <v>8</v>
      </c>
      <c r="AL32" s="13" t="s">
        <v>9</v>
      </c>
      <c r="AM32" s="14" t="s">
        <v>10</v>
      </c>
      <c r="AN32" s="15" t="s">
        <v>11</v>
      </c>
    </row>
    <row r="33" spans="1:40" ht="17" x14ac:dyDescent="0.2">
      <c r="A33" s="17" t="s">
        <v>12</v>
      </c>
      <c r="B33" s="18">
        <v>1122</v>
      </c>
      <c r="C33" s="19">
        <f>(B33/$B$88)*100</f>
        <v>1.9326167837949566</v>
      </c>
      <c r="D33" s="48">
        <f>B33</f>
        <v>1122</v>
      </c>
      <c r="E33" s="21">
        <f t="shared" ref="E33:E86" si="47">(D33/$G$88)*100</f>
        <v>1.9360850358917725</v>
      </c>
      <c r="F33" s="17"/>
      <c r="G33" s="49">
        <v>1342</v>
      </c>
      <c r="H33" s="19">
        <f t="shared" ref="H33:H86" si="48">(G33/$G$88)*100</f>
        <v>2.3157095527332965</v>
      </c>
      <c r="I33" s="48">
        <f>G33</f>
        <v>1342</v>
      </c>
      <c r="J33" s="21">
        <f t="shared" ref="J33:J86" si="49">(I33/$G$88)*100</f>
        <v>2.3157095527332965</v>
      </c>
      <c r="K33" s="19"/>
      <c r="L33" s="50">
        <v>577</v>
      </c>
      <c r="M33" s="19">
        <f>(L33/$L$88)*100</f>
        <v>1.0022755302332853</v>
      </c>
      <c r="N33" s="48">
        <f>L33</f>
        <v>577</v>
      </c>
      <c r="O33" s="21">
        <f>(N33/$L$88)*100</f>
        <v>1.0022755302332853</v>
      </c>
      <c r="Q33" s="51">
        <v>207</v>
      </c>
      <c r="R33" s="19">
        <f>(Q33/$Q$88)*100</f>
        <v>0.36917479624048083</v>
      </c>
      <c r="S33" s="48">
        <f>Q33</f>
        <v>207</v>
      </c>
      <c r="T33" s="21">
        <f>(S33/$Q$88)*100</f>
        <v>0.36917479624048083</v>
      </c>
      <c r="U33" s="19"/>
      <c r="V33" s="52">
        <v>153</v>
      </c>
      <c r="W33" s="19">
        <f>(V33/$V$88)*100</f>
        <v>0.28104335047758999</v>
      </c>
      <c r="X33" s="48">
        <f>V33</f>
        <v>153</v>
      </c>
      <c r="Y33" s="21">
        <f>(X33/$V$88)*100</f>
        <v>0.28104335047758999</v>
      </c>
      <c r="Z33" s="19"/>
      <c r="AA33" s="53">
        <v>157</v>
      </c>
      <c r="AB33" s="19">
        <f>(AA33/$AA$88)*100</f>
        <v>0.28151335843643532</v>
      </c>
      <c r="AC33" s="48">
        <f>AA33</f>
        <v>157</v>
      </c>
      <c r="AD33" s="21">
        <f>(AC33/$AA$88)*100</f>
        <v>0.28151335843643532</v>
      </c>
      <c r="AE33" s="19"/>
      <c r="AF33" s="54"/>
      <c r="AG33" s="19">
        <f>(AF33/$AF$88)*100</f>
        <v>0</v>
      </c>
      <c r="AH33" s="48">
        <f>AF33</f>
        <v>0</v>
      </c>
      <c r="AI33" s="21">
        <f>(AH33/$AF$88)*100</f>
        <v>0</v>
      </c>
      <c r="AJ33" s="19"/>
      <c r="AK33" s="55"/>
      <c r="AL33" s="19">
        <f>(AK33/$AK$88)*100</f>
        <v>0</v>
      </c>
      <c r="AM33" s="48">
        <f>AK33</f>
        <v>0</v>
      </c>
      <c r="AN33" s="21">
        <f>(AM33/$AK$88)*100</f>
        <v>0</v>
      </c>
    </row>
    <row r="34" spans="1:40" ht="17" x14ac:dyDescent="0.2">
      <c r="A34" s="17" t="s">
        <v>31</v>
      </c>
      <c r="B34" s="18">
        <v>1017</v>
      </c>
      <c r="C34" s="19">
        <f t="shared" ref="C34:C86" si="50">(B34/$B$88)*100</f>
        <v>1.7517569243489044</v>
      </c>
      <c r="D34" s="48">
        <f>D33+B34</f>
        <v>2139</v>
      </c>
      <c r="E34" s="21">
        <f t="shared" si="47"/>
        <v>3.6909856432909995</v>
      </c>
      <c r="F34" s="17"/>
      <c r="G34" s="49">
        <v>946</v>
      </c>
      <c r="H34" s="19">
        <f t="shared" si="48"/>
        <v>1.6323854224185534</v>
      </c>
      <c r="I34" s="48">
        <f>I33+G34</f>
        <v>2288</v>
      </c>
      <c r="J34" s="21">
        <f t="shared" si="49"/>
        <v>3.9480949751518502</v>
      </c>
      <c r="K34" s="19"/>
      <c r="L34" s="50">
        <v>577</v>
      </c>
      <c r="M34" s="19">
        <f>(L34/$L$88)*100</f>
        <v>1.0022755302332853</v>
      </c>
      <c r="N34" s="48">
        <f>N33+L34</f>
        <v>1154</v>
      </c>
      <c r="O34" s="21">
        <f>(N34/$L$88)*100</f>
        <v>2.0045510604665706</v>
      </c>
      <c r="Q34" s="51">
        <v>244</v>
      </c>
      <c r="R34" s="19">
        <f>(Q34/$Q$88)*100</f>
        <v>0.43516256175206436</v>
      </c>
      <c r="S34" s="48">
        <f>S33+Q34</f>
        <v>451</v>
      </c>
      <c r="T34" s="21">
        <f>(S34/$Q$88)*100</f>
        <v>0.80433735799254513</v>
      </c>
      <c r="U34" s="19"/>
      <c r="V34" s="52">
        <v>228</v>
      </c>
      <c r="W34" s="19">
        <f>(V34/$V$88)*100</f>
        <v>0.41880969875091845</v>
      </c>
      <c r="X34" s="48">
        <f>X33+V34</f>
        <v>381</v>
      </c>
      <c r="Y34" s="21">
        <f>(X34/$V$88)*100</f>
        <v>0.69985304922850844</v>
      </c>
      <c r="Z34" s="19"/>
      <c r="AA34" s="53">
        <v>209</v>
      </c>
      <c r="AB34" s="19">
        <f>(AA34/$AA$88)*100</f>
        <v>0.37475345167652857</v>
      </c>
      <c r="AC34" s="48">
        <f>AC33+AA34</f>
        <v>366</v>
      </c>
      <c r="AD34" s="21">
        <f>(AC34/$AA$88)*100</f>
        <v>0.65626681011296395</v>
      </c>
      <c r="AE34" s="19"/>
      <c r="AF34" s="51"/>
      <c r="AG34" s="19">
        <f>(AF34/$AF$88)*100</f>
        <v>0</v>
      </c>
      <c r="AH34" s="48">
        <f>AH33+AF34</f>
        <v>0</v>
      </c>
      <c r="AI34" s="21">
        <f>(AH34/$AF$88)*100</f>
        <v>0</v>
      </c>
      <c r="AJ34" s="19"/>
      <c r="AK34" s="55"/>
      <c r="AL34" s="19">
        <f>(AK34/$AK$88)*100</f>
        <v>0</v>
      </c>
      <c r="AM34" s="48">
        <f>AM33+AK34</f>
        <v>0</v>
      </c>
      <c r="AN34" s="21">
        <f>(AM34/$AK$88)*100</f>
        <v>0</v>
      </c>
    </row>
    <row r="35" spans="1:40" ht="17" x14ac:dyDescent="0.2">
      <c r="A35" s="17" t="s">
        <v>32</v>
      </c>
      <c r="B35" s="18">
        <v>1066</v>
      </c>
      <c r="C35" s="19">
        <f t="shared" si="50"/>
        <v>1.8361581920903955</v>
      </c>
      <c r="D35" s="48">
        <f t="shared" ref="D35:D86" si="51">D34+B35</f>
        <v>3205</v>
      </c>
      <c r="E35" s="21">
        <f t="shared" si="47"/>
        <v>5.5304389839867474</v>
      </c>
      <c r="F35" s="17"/>
      <c r="G35" s="49">
        <v>1042</v>
      </c>
      <c r="H35" s="19">
        <f t="shared" si="48"/>
        <v>1.7980397570403091</v>
      </c>
      <c r="I35" s="48">
        <f t="shared" ref="I35:I86" si="52">I34+G35</f>
        <v>3330</v>
      </c>
      <c r="J35" s="21">
        <f t="shared" si="49"/>
        <v>5.746134732192159</v>
      </c>
      <c r="K35" s="19"/>
      <c r="L35" s="50">
        <v>658</v>
      </c>
      <c r="M35" s="19">
        <f t="shared" ref="M35:M86" si="53">(L35/$L$88)*100</f>
        <v>1.1429762545814588</v>
      </c>
      <c r="N35" s="48">
        <f t="shared" ref="N35:N86" si="54">N34+L35</f>
        <v>1812</v>
      </c>
      <c r="O35" s="21">
        <f t="shared" ref="O35:O86" si="55">(N35/$L$88)*100</f>
        <v>3.1475273150480292</v>
      </c>
      <c r="Q35" s="51">
        <v>330</v>
      </c>
      <c r="R35" s="19">
        <f t="shared" ref="R35:R86" si="56">(Q35/$Q$88)*100</f>
        <v>0.58853953023844763</v>
      </c>
      <c r="S35" s="48">
        <f t="shared" ref="S35:S86" si="57">S34+Q35</f>
        <v>781</v>
      </c>
      <c r="T35" s="21">
        <f t="shared" ref="T35:T86" si="58">(S35/$Q$88)*100</f>
        <v>1.392876888230993</v>
      </c>
      <c r="U35" s="19"/>
      <c r="V35" s="52">
        <v>308</v>
      </c>
      <c r="W35" s="19">
        <f t="shared" ref="W35:W86" si="59">(V35/$V$88)*100</f>
        <v>0.56576047024246878</v>
      </c>
      <c r="X35" s="48">
        <f t="shared" ref="X35:X86" si="60">X34+V35</f>
        <v>689</v>
      </c>
      <c r="Y35" s="21">
        <f t="shared" ref="Y35:Y86" si="61">(X35/$V$88)*100</f>
        <v>1.2656135194709772</v>
      </c>
      <c r="Z35" s="19"/>
      <c r="AA35" s="53">
        <v>267</v>
      </c>
      <c r="AB35" s="19">
        <f t="shared" ref="AB35:AB86" si="62">(AA35/$AA$88)*100</f>
        <v>0.47875201721355565</v>
      </c>
      <c r="AC35" s="48">
        <f t="shared" ref="AC35:AC86" si="63">AC34+AA35</f>
        <v>633</v>
      </c>
      <c r="AD35" s="21">
        <f t="shared" ref="AD35:AD86" si="64">(AC35/$AA$88)*100</f>
        <v>1.1350188273265196</v>
      </c>
      <c r="AE35" s="19"/>
      <c r="AF35" s="55">
        <v>152</v>
      </c>
      <c r="AG35" s="19">
        <f t="shared" ref="AG35:AG86" si="65">(AF35/$AF$88)*100</f>
        <v>0.27285129604365621</v>
      </c>
      <c r="AH35" s="48">
        <f t="shared" ref="AH35:AH86" si="66">AH34+AF35</f>
        <v>152</v>
      </c>
      <c r="AI35" s="21">
        <f t="shared" ref="AI35:AI86" si="67">(AH35/$AF$88)*100</f>
        <v>0.27285129604365621</v>
      </c>
      <c r="AJ35" s="19"/>
      <c r="AK35" s="55">
        <v>215</v>
      </c>
      <c r="AL35" s="19">
        <f t="shared" ref="AL35:AL86" si="68">(AK35/$AK$88)*100</f>
        <v>0.39058951766736305</v>
      </c>
      <c r="AM35" s="48">
        <f t="shared" ref="AM35:AM86" si="69">AM34+AK35</f>
        <v>215</v>
      </c>
      <c r="AN35" s="21">
        <f t="shared" ref="AN35:AN86" si="70">(AM35/$AK$88)*100</f>
        <v>0.39058951766736305</v>
      </c>
    </row>
    <row r="36" spans="1:40" ht="17" x14ac:dyDescent="0.2">
      <c r="A36" s="17" t="s">
        <v>33</v>
      </c>
      <c r="B36" s="18">
        <v>390</v>
      </c>
      <c r="C36" s="19">
        <f t="shared" si="50"/>
        <v>0.67176519222819342</v>
      </c>
      <c r="D36" s="48">
        <f t="shared" si="51"/>
        <v>3595</v>
      </c>
      <c r="E36" s="21">
        <f t="shared" si="47"/>
        <v>6.2034097183876309</v>
      </c>
      <c r="F36" s="17"/>
      <c r="G36" s="49">
        <v>380</v>
      </c>
      <c r="H36" s="19">
        <f t="shared" si="48"/>
        <v>0.65571507454445055</v>
      </c>
      <c r="I36" s="48">
        <f t="shared" si="52"/>
        <v>3710</v>
      </c>
      <c r="J36" s="21">
        <f t="shared" si="49"/>
        <v>6.4018498067366094</v>
      </c>
      <c r="K36" s="19"/>
      <c r="L36" s="50">
        <v>243</v>
      </c>
      <c r="M36" s="19">
        <f t="shared" si="53"/>
        <v>0.42210217304452047</v>
      </c>
      <c r="N36" s="48">
        <f t="shared" si="54"/>
        <v>2055</v>
      </c>
      <c r="O36" s="21">
        <f t="shared" si="55"/>
        <v>3.5696294880925494</v>
      </c>
      <c r="Q36" s="51">
        <v>134</v>
      </c>
      <c r="R36" s="19">
        <f t="shared" si="56"/>
        <v>0.23898271833924845</v>
      </c>
      <c r="S36" s="48">
        <f t="shared" si="57"/>
        <v>915</v>
      </c>
      <c r="T36" s="21">
        <f t="shared" si="58"/>
        <v>1.6318596065702413</v>
      </c>
      <c r="U36" s="19"/>
      <c r="V36" s="52">
        <v>117</v>
      </c>
      <c r="W36" s="19">
        <f t="shared" si="59"/>
        <v>0.21491550330639234</v>
      </c>
      <c r="X36" s="48">
        <f t="shared" si="60"/>
        <v>806</v>
      </c>
      <c r="Y36" s="21">
        <f t="shared" si="61"/>
        <v>1.4805290227773695</v>
      </c>
      <c r="Z36" s="19"/>
      <c r="AA36" s="53">
        <v>102</v>
      </c>
      <c r="AB36" s="19">
        <f t="shared" si="62"/>
        <v>0.18289402904787519</v>
      </c>
      <c r="AC36" s="48">
        <f t="shared" si="63"/>
        <v>735</v>
      </c>
      <c r="AD36" s="21">
        <f t="shared" si="64"/>
        <v>1.3179128563743949</v>
      </c>
      <c r="AE36" s="19"/>
      <c r="AF36" s="55">
        <v>181</v>
      </c>
      <c r="AG36" s="19">
        <f t="shared" si="65"/>
        <v>0.3249084512098801</v>
      </c>
      <c r="AH36" s="48">
        <f t="shared" si="66"/>
        <v>333</v>
      </c>
      <c r="AI36" s="21">
        <f t="shared" si="67"/>
        <v>0.59775974725353631</v>
      </c>
      <c r="AJ36" s="19"/>
      <c r="AK36" s="55">
        <v>170</v>
      </c>
      <c r="AL36" s="19">
        <f t="shared" si="68"/>
        <v>0.30883822327186849</v>
      </c>
      <c r="AM36" s="48">
        <f t="shared" si="69"/>
        <v>385</v>
      </c>
      <c r="AN36" s="21">
        <f t="shared" si="70"/>
        <v>0.69942774093923155</v>
      </c>
    </row>
    <row r="37" spans="1:40" ht="17" x14ac:dyDescent="0.2">
      <c r="A37" s="17" t="s">
        <v>34</v>
      </c>
      <c r="B37" s="18">
        <v>766</v>
      </c>
      <c r="C37" s="19">
        <f t="shared" si="50"/>
        <v>1.3194157365302468</v>
      </c>
      <c r="D37" s="48">
        <f t="shared" si="51"/>
        <v>4361</v>
      </c>
      <c r="E37" s="21">
        <f t="shared" si="47"/>
        <v>7.525193263390392</v>
      </c>
      <c r="F37" s="17"/>
      <c r="G37" s="49">
        <v>849</v>
      </c>
      <c r="H37" s="19">
        <f t="shared" si="48"/>
        <v>1.4650055218111542</v>
      </c>
      <c r="I37" s="48">
        <f t="shared" si="52"/>
        <v>4559</v>
      </c>
      <c r="J37" s="21">
        <f t="shared" si="49"/>
        <v>7.8668553285477634</v>
      </c>
      <c r="K37" s="19"/>
      <c r="L37" s="50">
        <v>544</v>
      </c>
      <c r="M37" s="19">
        <f t="shared" si="53"/>
        <v>0.94495301290625167</v>
      </c>
      <c r="N37" s="48">
        <f t="shared" si="54"/>
        <v>2599</v>
      </c>
      <c r="O37" s="21">
        <f t="shared" si="55"/>
        <v>4.5145825009988014</v>
      </c>
      <c r="Q37" s="51">
        <v>319</v>
      </c>
      <c r="R37" s="19">
        <f t="shared" si="56"/>
        <v>0.56892154589716615</v>
      </c>
      <c r="S37" s="48">
        <f t="shared" si="57"/>
        <v>1234</v>
      </c>
      <c r="T37" s="21">
        <f t="shared" si="58"/>
        <v>2.2007811524674072</v>
      </c>
      <c r="U37" s="19"/>
      <c r="V37" s="52">
        <v>322</v>
      </c>
      <c r="W37" s="19">
        <f t="shared" si="59"/>
        <v>0.59147685525349003</v>
      </c>
      <c r="X37" s="48">
        <f t="shared" si="60"/>
        <v>1128</v>
      </c>
      <c r="Y37" s="21">
        <f t="shared" si="61"/>
        <v>2.0720058780308594</v>
      </c>
      <c r="Z37" s="19"/>
      <c r="AA37" s="53">
        <v>280</v>
      </c>
      <c r="AB37" s="19">
        <f>(AA37/$AA$88)*100</f>
        <v>0.50206204052357906</v>
      </c>
      <c r="AC37" s="48">
        <f t="shared" si="63"/>
        <v>1015</v>
      </c>
      <c r="AD37" s="21">
        <f t="shared" si="64"/>
        <v>1.8199748968979739</v>
      </c>
      <c r="AE37" s="19"/>
      <c r="AF37" s="55">
        <v>194</v>
      </c>
      <c r="AG37" s="19">
        <f t="shared" si="65"/>
        <v>0.34824441731887701</v>
      </c>
      <c r="AH37" s="48">
        <f t="shared" si="66"/>
        <v>527</v>
      </c>
      <c r="AI37" s="21">
        <f t="shared" si="67"/>
        <v>0.94600416457241332</v>
      </c>
      <c r="AJ37" s="19"/>
      <c r="AK37" s="55">
        <v>243</v>
      </c>
      <c r="AL37" s="19">
        <f t="shared" si="68"/>
        <v>0.44145698973567082</v>
      </c>
      <c r="AM37" s="48">
        <f t="shared" si="69"/>
        <v>628</v>
      </c>
      <c r="AN37" s="21">
        <f t="shared" si="70"/>
        <v>1.1408847306749024</v>
      </c>
    </row>
    <row r="38" spans="1:40" ht="17" x14ac:dyDescent="0.2">
      <c r="A38" s="17" t="s">
        <v>35</v>
      </c>
      <c r="B38" s="18">
        <v>1230</v>
      </c>
      <c r="C38" s="19">
        <f t="shared" si="50"/>
        <v>2.1186440677966099</v>
      </c>
      <c r="D38" s="48">
        <f t="shared" si="51"/>
        <v>5591</v>
      </c>
      <c r="E38" s="21">
        <f t="shared" si="47"/>
        <v>9.64763942573164</v>
      </c>
      <c r="F38" s="17"/>
      <c r="G38" s="49">
        <v>1293</v>
      </c>
      <c r="H38" s="19">
        <f t="shared" si="48"/>
        <v>2.2311568194367752</v>
      </c>
      <c r="I38" s="48">
        <f t="shared" si="52"/>
        <v>5852</v>
      </c>
      <c r="J38" s="21">
        <f t="shared" si="49"/>
        <v>10.098012147984539</v>
      </c>
      <c r="K38" s="19"/>
      <c r="L38" s="50">
        <v>862</v>
      </c>
      <c r="M38" s="19">
        <f t="shared" si="53"/>
        <v>1.4973336344213031</v>
      </c>
      <c r="N38" s="48">
        <f t="shared" si="54"/>
        <v>3461</v>
      </c>
      <c r="O38" s="21">
        <f t="shared" si="55"/>
        <v>6.0119161354201047</v>
      </c>
      <c r="Q38" s="51">
        <v>536</v>
      </c>
      <c r="R38" s="19">
        <f t="shared" si="56"/>
        <v>0.95593087335699378</v>
      </c>
      <c r="S38" s="48">
        <f t="shared" si="57"/>
        <v>1770</v>
      </c>
      <c r="T38" s="21">
        <f t="shared" si="58"/>
        <v>3.1567120258244015</v>
      </c>
      <c r="U38" s="19"/>
      <c r="V38" s="52">
        <v>533</v>
      </c>
      <c r="W38" s="19">
        <f t="shared" si="59"/>
        <v>0.97905951506245414</v>
      </c>
      <c r="X38" s="48">
        <f t="shared" si="60"/>
        <v>1661</v>
      </c>
      <c r="Y38" s="21">
        <f t="shared" si="61"/>
        <v>3.0510653930933138</v>
      </c>
      <c r="Z38" s="19"/>
      <c r="AA38" s="53">
        <v>483</v>
      </c>
      <c r="AB38" s="19">
        <f t="shared" si="62"/>
        <v>0.86605701990317363</v>
      </c>
      <c r="AC38" s="48">
        <f t="shared" si="63"/>
        <v>1498</v>
      </c>
      <c r="AD38" s="21">
        <f t="shared" si="64"/>
        <v>2.6860319168011477</v>
      </c>
      <c r="AE38" s="19"/>
      <c r="AF38" s="55">
        <v>295</v>
      </c>
      <c r="AG38" s="19">
        <f t="shared" si="65"/>
        <v>0.5295469232426222</v>
      </c>
      <c r="AH38" s="48">
        <f t="shared" si="66"/>
        <v>822</v>
      </c>
      <c r="AI38" s="21">
        <f t="shared" si="67"/>
        <v>1.4755510878150355</v>
      </c>
      <c r="AJ38" s="19"/>
      <c r="AK38" s="55">
        <v>313</v>
      </c>
      <c r="AL38" s="19">
        <f t="shared" si="68"/>
        <v>0.56862566990644015</v>
      </c>
      <c r="AM38" s="48">
        <f t="shared" si="69"/>
        <v>941</v>
      </c>
      <c r="AN38" s="21">
        <f t="shared" si="70"/>
        <v>1.7095104005813426</v>
      </c>
    </row>
    <row r="39" spans="1:40" ht="17" x14ac:dyDescent="0.2">
      <c r="A39" s="17" t="s">
        <v>36</v>
      </c>
      <c r="B39" s="18">
        <v>1296</v>
      </c>
      <c r="C39" s="19">
        <f t="shared" si="50"/>
        <v>2.232327408019843</v>
      </c>
      <c r="D39" s="48">
        <f t="shared" si="51"/>
        <v>6887</v>
      </c>
      <c r="E39" s="21">
        <f t="shared" si="47"/>
        <v>11.883972943125345</v>
      </c>
      <c r="F39" s="17"/>
      <c r="G39" s="49">
        <v>1429</v>
      </c>
      <c r="H39" s="19">
        <f t="shared" si="48"/>
        <v>2.4658337934842631</v>
      </c>
      <c r="I39" s="48">
        <f t="shared" si="52"/>
        <v>7281</v>
      </c>
      <c r="J39" s="21">
        <f t="shared" si="49"/>
        <v>12.563845941468802</v>
      </c>
      <c r="K39" s="19"/>
      <c r="L39" s="50">
        <v>990</v>
      </c>
      <c r="M39" s="19">
        <f t="shared" si="53"/>
        <v>1.7196755198110096</v>
      </c>
      <c r="N39" s="48">
        <f t="shared" si="54"/>
        <v>4451</v>
      </c>
      <c r="O39" s="21">
        <f t="shared" si="55"/>
        <v>7.7315916552311137</v>
      </c>
      <c r="Q39" s="51">
        <v>644</v>
      </c>
      <c r="R39" s="19">
        <f t="shared" si="56"/>
        <v>1.1485438105259402</v>
      </c>
      <c r="S39" s="48">
        <f t="shared" si="57"/>
        <v>2414</v>
      </c>
      <c r="T39" s="21">
        <f t="shared" si="58"/>
        <v>4.3052558363503408</v>
      </c>
      <c r="U39" s="19"/>
      <c r="V39" s="52">
        <v>647</v>
      </c>
      <c r="W39" s="19">
        <f t="shared" si="59"/>
        <v>1.1884643644379134</v>
      </c>
      <c r="X39" s="48">
        <f t="shared" si="60"/>
        <v>2308</v>
      </c>
      <c r="Y39" s="21">
        <f t="shared" si="61"/>
        <v>4.2395297575312272</v>
      </c>
      <c r="Z39" s="19"/>
      <c r="AA39" s="53">
        <v>578</v>
      </c>
      <c r="AB39" s="19">
        <f t="shared" si="62"/>
        <v>1.0363994979379594</v>
      </c>
      <c r="AC39" s="48">
        <f t="shared" si="63"/>
        <v>2076</v>
      </c>
      <c r="AD39" s="21">
        <f t="shared" si="64"/>
        <v>3.7224314147391073</v>
      </c>
      <c r="AE39" s="19"/>
      <c r="AF39" s="55">
        <v>379</v>
      </c>
      <c r="AG39" s="19">
        <f t="shared" si="65"/>
        <v>0.6803331657930638</v>
      </c>
      <c r="AH39" s="48">
        <f t="shared" si="66"/>
        <v>1201</v>
      </c>
      <c r="AI39" s="21">
        <f t="shared" si="67"/>
        <v>2.1558842536080993</v>
      </c>
      <c r="AJ39" s="19"/>
      <c r="AK39" s="55">
        <v>360</v>
      </c>
      <c r="AL39" s="19">
        <f t="shared" si="68"/>
        <v>0.65401035516395678</v>
      </c>
      <c r="AM39" s="48">
        <f t="shared" si="69"/>
        <v>1301</v>
      </c>
      <c r="AN39" s="21">
        <f t="shared" si="70"/>
        <v>2.3635207557452991</v>
      </c>
    </row>
    <row r="40" spans="1:40" ht="17" x14ac:dyDescent="0.2">
      <c r="A40" s="17" t="s">
        <v>37</v>
      </c>
      <c r="B40" s="18">
        <v>1361</v>
      </c>
      <c r="C40" s="19">
        <f t="shared" si="50"/>
        <v>2.3442882733912085</v>
      </c>
      <c r="D40" s="48">
        <f t="shared" si="51"/>
        <v>8248</v>
      </c>
      <c r="E40" s="21">
        <f t="shared" si="47"/>
        <v>14.232468249585864</v>
      </c>
      <c r="F40" s="17"/>
      <c r="G40" s="49">
        <v>1475</v>
      </c>
      <c r="H40" s="19">
        <f t="shared" si="48"/>
        <v>2.5452098288238543</v>
      </c>
      <c r="I40" s="48">
        <f t="shared" si="52"/>
        <v>8756</v>
      </c>
      <c r="J40" s="21">
        <f t="shared" si="49"/>
        <v>15.109055770292656</v>
      </c>
      <c r="K40" s="19"/>
      <c r="L40" s="50">
        <v>1100</v>
      </c>
      <c r="M40" s="19">
        <f t="shared" si="53"/>
        <v>1.9107505775677884</v>
      </c>
      <c r="N40" s="48">
        <f t="shared" si="54"/>
        <v>5551</v>
      </c>
      <c r="O40" s="21">
        <f t="shared" si="55"/>
        <v>9.6423422327989012</v>
      </c>
      <c r="Q40" s="51">
        <v>736</v>
      </c>
      <c r="R40" s="19">
        <f t="shared" si="56"/>
        <v>1.3126214977439317</v>
      </c>
      <c r="S40" s="48">
        <f t="shared" si="57"/>
        <v>3150</v>
      </c>
      <c r="T40" s="21">
        <f t="shared" si="58"/>
        <v>5.6178773340942731</v>
      </c>
      <c r="U40" s="19"/>
      <c r="V40" s="52">
        <v>800</v>
      </c>
      <c r="W40" s="19">
        <f t="shared" si="59"/>
        <v>1.4695077149155034</v>
      </c>
      <c r="X40" s="48">
        <f t="shared" si="60"/>
        <v>3108</v>
      </c>
      <c r="Y40" s="21">
        <f t="shared" si="61"/>
        <v>5.7090374724467301</v>
      </c>
      <c r="Z40" s="19"/>
      <c r="AA40" s="53">
        <v>699</v>
      </c>
      <c r="AB40" s="19">
        <f t="shared" si="62"/>
        <v>1.2533620225927917</v>
      </c>
      <c r="AC40" s="48">
        <f t="shared" si="63"/>
        <v>2775</v>
      </c>
      <c r="AD40" s="21">
        <f t="shared" si="64"/>
        <v>4.975793437331899</v>
      </c>
      <c r="AE40" s="19"/>
      <c r="AF40" s="55">
        <v>423</v>
      </c>
      <c r="AG40" s="19">
        <f t="shared" si="65"/>
        <v>0.75931643570043805</v>
      </c>
      <c r="AH40" s="48">
        <f t="shared" si="66"/>
        <v>1624</v>
      </c>
      <c r="AI40" s="21">
        <f t="shared" si="67"/>
        <v>2.9152006893085374</v>
      </c>
      <c r="AJ40" s="19"/>
      <c r="AK40" s="55">
        <v>476</v>
      </c>
      <c r="AL40" s="19">
        <f t="shared" si="68"/>
        <v>0.8647470251612317</v>
      </c>
      <c r="AM40" s="48">
        <f t="shared" si="69"/>
        <v>1777</v>
      </c>
      <c r="AN40" s="21">
        <f t="shared" si="70"/>
        <v>3.2282677809065312</v>
      </c>
    </row>
    <row r="41" spans="1:40" ht="17" x14ac:dyDescent="0.2">
      <c r="A41" s="17" t="s">
        <v>38</v>
      </c>
      <c r="B41" s="18">
        <v>1485</v>
      </c>
      <c r="C41" s="19">
        <f t="shared" si="50"/>
        <v>2.5578751550227365</v>
      </c>
      <c r="D41" s="48">
        <f t="shared" si="51"/>
        <v>9733</v>
      </c>
      <c r="E41" s="21">
        <f t="shared" si="47"/>
        <v>16.794933738266153</v>
      </c>
      <c r="F41" s="17"/>
      <c r="G41" s="49">
        <v>1531</v>
      </c>
      <c r="H41" s="19">
        <f t="shared" si="48"/>
        <v>2.6418415240198785</v>
      </c>
      <c r="I41" s="48">
        <f t="shared" si="52"/>
        <v>10287</v>
      </c>
      <c r="J41" s="21">
        <f t="shared" si="49"/>
        <v>17.750897294312534</v>
      </c>
      <c r="K41" s="19"/>
      <c r="L41" s="50">
        <v>1293</v>
      </c>
      <c r="M41" s="19">
        <f t="shared" si="53"/>
        <v>2.2460004516319549</v>
      </c>
      <c r="N41" s="48">
        <f t="shared" si="54"/>
        <v>6844</v>
      </c>
      <c r="O41" s="21">
        <f t="shared" si="55"/>
        <v>11.888342684430857</v>
      </c>
      <c r="Q41" s="51">
        <v>829</v>
      </c>
      <c r="R41" s="19">
        <f t="shared" si="56"/>
        <v>1.478482638083858</v>
      </c>
      <c r="S41" s="48">
        <f t="shared" si="57"/>
        <v>3979</v>
      </c>
      <c r="T41" s="21">
        <f t="shared" si="58"/>
        <v>7.0963599721781314</v>
      </c>
      <c r="U41" s="19"/>
      <c r="V41" s="52">
        <v>839</v>
      </c>
      <c r="W41" s="19">
        <f t="shared" si="59"/>
        <v>1.5411462160176341</v>
      </c>
      <c r="X41" s="48">
        <f t="shared" si="60"/>
        <v>3947</v>
      </c>
      <c r="Y41" s="21">
        <f t="shared" si="61"/>
        <v>7.2501836884643653</v>
      </c>
      <c r="Z41" s="19"/>
      <c r="AA41" s="53">
        <v>856</v>
      </c>
      <c r="AB41" s="19">
        <f t="shared" si="62"/>
        <v>1.5348753810292273</v>
      </c>
      <c r="AC41" s="48">
        <f t="shared" si="63"/>
        <v>3631</v>
      </c>
      <c r="AD41" s="21">
        <f t="shared" si="64"/>
        <v>6.5106688183611263</v>
      </c>
      <c r="AE41" s="19"/>
      <c r="AF41" s="55">
        <v>538</v>
      </c>
      <c r="AG41" s="19">
        <f t="shared" si="65"/>
        <v>0.96574998204925677</v>
      </c>
      <c r="AH41" s="48">
        <f t="shared" si="66"/>
        <v>2162</v>
      </c>
      <c r="AI41" s="21">
        <f t="shared" si="67"/>
        <v>3.8809506713577941</v>
      </c>
      <c r="AJ41" s="19"/>
      <c r="AK41" s="55">
        <v>563</v>
      </c>
      <c r="AL41" s="19">
        <f t="shared" si="68"/>
        <v>1.0227995276591879</v>
      </c>
      <c r="AM41" s="48">
        <f t="shared" si="69"/>
        <v>2340</v>
      </c>
      <c r="AN41" s="21">
        <f t="shared" si="70"/>
        <v>4.2510673085657187</v>
      </c>
    </row>
    <row r="42" spans="1:40" ht="17" x14ac:dyDescent="0.2">
      <c r="A42" s="17" t="s">
        <v>39</v>
      </c>
      <c r="B42" s="18">
        <v>1374</v>
      </c>
      <c r="C42" s="19">
        <f t="shared" si="50"/>
        <v>2.3666804464654816</v>
      </c>
      <c r="D42" s="48">
        <f t="shared" si="51"/>
        <v>11107</v>
      </c>
      <c r="E42" s="21">
        <f t="shared" si="47"/>
        <v>19.165861402540031</v>
      </c>
      <c r="F42" s="17"/>
      <c r="G42" s="49">
        <v>1478</v>
      </c>
      <c r="H42" s="19">
        <f t="shared" si="48"/>
        <v>2.5503865267807844</v>
      </c>
      <c r="I42" s="48">
        <f t="shared" si="52"/>
        <v>11765</v>
      </c>
      <c r="J42" s="21">
        <f t="shared" si="49"/>
        <v>20.301283821093318</v>
      </c>
      <c r="K42" s="19"/>
      <c r="L42" s="50">
        <v>1211</v>
      </c>
      <c r="M42" s="19">
        <f t="shared" si="53"/>
        <v>2.1035626813041741</v>
      </c>
      <c r="N42" s="48">
        <f t="shared" si="54"/>
        <v>8055</v>
      </c>
      <c r="O42" s="21">
        <f t="shared" si="55"/>
        <v>13.991905365735031</v>
      </c>
      <c r="Q42" s="51">
        <v>919</v>
      </c>
      <c r="R42" s="19">
        <f t="shared" si="56"/>
        <v>1.63899341905798</v>
      </c>
      <c r="S42" s="48">
        <f t="shared" si="57"/>
        <v>4898</v>
      </c>
      <c r="T42" s="21">
        <f t="shared" si="58"/>
        <v>8.7353533912361119</v>
      </c>
      <c r="U42" s="19"/>
      <c r="V42" s="52">
        <v>820</v>
      </c>
      <c r="W42" s="19">
        <f t="shared" si="59"/>
        <v>1.5062454077883909</v>
      </c>
      <c r="X42" s="48">
        <f t="shared" si="60"/>
        <v>4767</v>
      </c>
      <c r="Y42" s="21">
        <f t="shared" si="61"/>
        <v>8.756429096252754</v>
      </c>
      <c r="Z42" s="19"/>
      <c r="AA42" s="53">
        <v>780</v>
      </c>
      <c r="AB42" s="19">
        <f t="shared" si="62"/>
        <v>1.3986013986013985</v>
      </c>
      <c r="AC42" s="48">
        <f t="shared" si="63"/>
        <v>4411</v>
      </c>
      <c r="AD42" s="21">
        <f t="shared" si="64"/>
        <v>7.9092702169625246</v>
      </c>
      <c r="AE42" s="19"/>
      <c r="AF42" s="55">
        <v>622</v>
      </c>
      <c r="AG42" s="19">
        <f t="shared" si="65"/>
        <v>1.1165362245996984</v>
      </c>
      <c r="AH42" s="48">
        <f t="shared" si="66"/>
        <v>2784</v>
      </c>
      <c r="AI42" s="21">
        <f t="shared" si="67"/>
        <v>4.9974868959574925</v>
      </c>
      <c r="AJ42" s="19"/>
      <c r="AK42" s="55">
        <v>640</v>
      </c>
      <c r="AL42" s="19">
        <f t="shared" si="68"/>
        <v>1.1626850758470344</v>
      </c>
      <c r="AM42" s="48">
        <f t="shared" si="69"/>
        <v>2980</v>
      </c>
      <c r="AN42" s="21">
        <f t="shared" si="70"/>
        <v>5.4137523844127529</v>
      </c>
    </row>
    <row r="43" spans="1:40" ht="17" x14ac:dyDescent="0.2">
      <c r="A43" s="17" t="s">
        <v>40</v>
      </c>
      <c r="B43" s="18">
        <v>1366</v>
      </c>
      <c r="C43" s="19">
        <f t="shared" si="50"/>
        <v>2.3529006476505443</v>
      </c>
      <c r="D43" s="48">
        <f t="shared" si="51"/>
        <v>12473</v>
      </c>
      <c r="E43" s="21">
        <f t="shared" si="47"/>
        <v>21.522984538928768</v>
      </c>
      <c r="F43" s="17"/>
      <c r="G43" s="49">
        <v>1431</v>
      </c>
      <c r="H43" s="19">
        <f t="shared" si="48"/>
        <v>2.4692849254555496</v>
      </c>
      <c r="I43" s="48">
        <f t="shared" si="52"/>
        <v>13196</v>
      </c>
      <c r="J43" s="21">
        <f t="shared" si="49"/>
        <v>22.770568746548868</v>
      </c>
      <c r="K43" s="19"/>
      <c r="L43" s="50">
        <v>1306</v>
      </c>
      <c r="M43" s="19">
        <f t="shared" si="53"/>
        <v>2.2685820493668465</v>
      </c>
      <c r="N43" s="48">
        <f t="shared" si="54"/>
        <v>9361</v>
      </c>
      <c r="O43" s="21">
        <f t="shared" si="55"/>
        <v>16.260487415101878</v>
      </c>
      <c r="Q43" s="51">
        <v>1007</v>
      </c>
      <c r="R43" s="19">
        <f t="shared" si="56"/>
        <v>1.7959372937882327</v>
      </c>
      <c r="S43" s="48">
        <f t="shared" si="57"/>
        <v>5905</v>
      </c>
      <c r="T43" s="21">
        <f t="shared" si="58"/>
        <v>10.531290685024345</v>
      </c>
      <c r="U43" s="19"/>
      <c r="V43" s="52">
        <v>942</v>
      </c>
      <c r="W43" s="19">
        <f t="shared" si="59"/>
        <v>1.7303453343130053</v>
      </c>
      <c r="X43" s="48">
        <f t="shared" si="60"/>
        <v>5709</v>
      </c>
      <c r="Y43" s="21">
        <f t="shared" si="61"/>
        <v>10.486774430565761</v>
      </c>
      <c r="Z43" s="19"/>
      <c r="AA43" s="53">
        <v>963</v>
      </c>
      <c r="AB43" s="19">
        <f t="shared" si="62"/>
        <v>1.7267348036578805</v>
      </c>
      <c r="AC43" s="48">
        <f t="shared" si="63"/>
        <v>5374</v>
      </c>
      <c r="AD43" s="21">
        <f t="shared" si="64"/>
        <v>9.6360050206204058</v>
      </c>
      <c r="AE43" s="19"/>
      <c r="AF43" s="55">
        <v>741</v>
      </c>
      <c r="AG43" s="19">
        <f t="shared" si="65"/>
        <v>1.330150068212824</v>
      </c>
      <c r="AH43" s="48">
        <f t="shared" si="66"/>
        <v>3525</v>
      </c>
      <c r="AI43" s="21">
        <f t="shared" si="67"/>
        <v>6.3276369641703161</v>
      </c>
      <c r="AJ43" s="19"/>
      <c r="AK43" s="55">
        <v>823</v>
      </c>
      <c r="AL43" s="19">
        <f t="shared" si="68"/>
        <v>1.4951403397220457</v>
      </c>
      <c r="AM43" s="48">
        <f t="shared" si="69"/>
        <v>3803</v>
      </c>
      <c r="AN43" s="21">
        <f t="shared" si="70"/>
        <v>6.908892724134799</v>
      </c>
    </row>
    <row r="44" spans="1:40" ht="17" x14ac:dyDescent="0.2">
      <c r="A44" s="17" t="s">
        <v>41</v>
      </c>
      <c r="B44" s="18">
        <v>960</v>
      </c>
      <c r="C44" s="19">
        <f t="shared" si="50"/>
        <v>1.6535758577924762</v>
      </c>
      <c r="D44" s="48">
        <f t="shared" si="51"/>
        <v>13433</v>
      </c>
      <c r="E44" s="21">
        <f t="shared" si="47"/>
        <v>23.179527885146328</v>
      </c>
      <c r="F44" s="17"/>
      <c r="G44" s="49">
        <v>1002</v>
      </c>
      <c r="H44" s="19">
        <f t="shared" si="48"/>
        <v>1.7290171176145774</v>
      </c>
      <c r="I44" s="48">
        <f t="shared" si="52"/>
        <v>14198</v>
      </c>
      <c r="J44" s="21">
        <f t="shared" si="49"/>
        <v>24.499585864163446</v>
      </c>
      <c r="K44" s="19"/>
      <c r="L44" s="50">
        <v>821</v>
      </c>
      <c r="M44" s="19">
        <f t="shared" si="53"/>
        <v>1.4261147492574129</v>
      </c>
      <c r="N44" s="48">
        <f t="shared" si="54"/>
        <v>10182</v>
      </c>
      <c r="O44" s="21">
        <f t="shared" si="55"/>
        <v>17.686602164359293</v>
      </c>
      <c r="Q44" s="51">
        <v>609</v>
      </c>
      <c r="R44" s="19">
        <f t="shared" si="56"/>
        <v>1.0861229512582262</v>
      </c>
      <c r="S44" s="48">
        <f t="shared" si="57"/>
        <v>6514</v>
      </c>
      <c r="T44" s="21">
        <f t="shared" si="58"/>
        <v>11.617413636282571</v>
      </c>
      <c r="U44" s="19"/>
      <c r="V44" s="52">
        <v>578</v>
      </c>
      <c r="W44" s="19">
        <f t="shared" si="59"/>
        <v>1.0617193240264511</v>
      </c>
      <c r="X44" s="48">
        <f t="shared" si="60"/>
        <v>6287</v>
      </c>
      <c r="Y44" s="21">
        <f t="shared" si="61"/>
        <v>11.548493754592212</v>
      </c>
      <c r="Z44" s="19"/>
      <c r="AA44" s="53">
        <v>498</v>
      </c>
      <c r="AB44" s="19">
        <f t="shared" si="62"/>
        <v>0.89295320064550832</v>
      </c>
      <c r="AC44" s="48">
        <f t="shared" si="63"/>
        <v>5872</v>
      </c>
      <c r="AD44" s="21">
        <f t="shared" si="64"/>
        <v>10.528958221265913</v>
      </c>
      <c r="AE44" s="19"/>
      <c r="AF44" s="55">
        <v>891</v>
      </c>
      <c r="AG44" s="19">
        <f t="shared" si="65"/>
        <v>1.599411215624327</v>
      </c>
      <c r="AH44" s="48">
        <f t="shared" si="66"/>
        <v>4416</v>
      </c>
      <c r="AI44" s="21">
        <f t="shared" si="67"/>
        <v>7.9270481797946433</v>
      </c>
      <c r="AJ44" s="19"/>
      <c r="AK44" s="55">
        <v>845</v>
      </c>
      <c r="AL44" s="19">
        <f t="shared" si="68"/>
        <v>1.5351076392042873</v>
      </c>
      <c r="AM44" s="48">
        <f t="shared" si="69"/>
        <v>4648</v>
      </c>
      <c r="AN44" s="21">
        <f t="shared" si="70"/>
        <v>8.4440003633390859</v>
      </c>
    </row>
    <row r="45" spans="1:40" ht="17" x14ac:dyDescent="0.2">
      <c r="A45" s="17" t="s">
        <v>42</v>
      </c>
      <c r="B45" s="18">
        <v>1125</v>
      </c>
      <c r="C45" s="19">
        <f t="shared" si="50"/>
        <v>1.9377842083505581</v>
      </c>
      <c r="D45" s="48">
        <f t="shared" si="51"/>
        <v>14558</v>
      </c>
      <c r="E45" s="21">
        <f t="shared" si="47"/>
        <v>25.120789618995033</v>
      </c>
      <c r="F45" s="17"/>
      <c r="G45" s="49">
        <v>1265</v>
      </c>
      <c r="H45" s="19">
        <f t="shared" si="48"/>
        <v>2.1828409718387629</v>
      </c>
      <c r="I45" s="48">
        <f t="shared" si="52"/>
        <v>15463</v>
      </c>
      <c r="J45" s="21">
        <f t="shared" si="49"/>
        <v>26.682426836002211</v>
      </c>
      <c r="K45" s="19"/>
      <c r="L45" s="50">
        <v>1142</v>
      </c>
      <c r="M45" s="19">
        <f t="shared" si="53"/>
        <v>1.9837065087112855</v>
      </c>
      <c r="N45" s="48">
        <f t="shared" si="54"/>
        <v>11324</v>
      </c>
      <c r="O45" s="21">
        <f t="shared" si="55"/>
        <v>19.670308673070576</v>
      </c>
      <c r="Q45" s="51">
        <v>951</v>
      </c>
      <c r="R45" s="19">
        <f t="shared" si="56"/>
        <v>1.6960639189598903</v>
      </c>
      <c r="S45" s="48">
        <f t="shared" si="57"/>
        <v>7465</v>
      </c>
      <c r="T45" s="21">
        <f t="shared" si="58"/>
        <v>13.313477555242462</v>
      </c>
      <c r="U45" s="19"/>
      <c r="V45" s="52">
        <v>884</v>
      </c>
      <c r="W45" s="19">
        <f t="shared" si="59"/>
        <v>1.6238060249816313</v>
      </c>
      <c r="X45" s="48">
        <f t="shared" si="60"/>
        <v>7171</v>
      </c>
      <c r="Y45" s="21">
        <f t="shared" si="61"/>
        <v>13.172299779573843</v>
      </c>
      <c r="Z45" s="19"/>
      <c r="AA45" s="53">
        <v>923</v>
      </c>
      <c r="AB45" s="19">
        <f t="shared" si="62"/>
        <v>1.6550116550116549</v>
      </c>
      <c r="AC45" s="48">
        <f t="shared" si="63"/>
        <v>6795</v>
      </c>
      <c r="AD45" s="21">
        <f t="shared" si="64"/>
        <v>12.183969876277569</v>
      </c>
      <c r="AE45" s="19"/>
      <c r="AF45" s="55">
        <v>1081</v>
      </c>
      <c r="AG45" s="19">
        <f t="shared" si="65"/>
        <v>1.9404753356788971</v>
      </c>
      <c r="AH45" s="48">
        <f t="shared" si="66"/>
        <v>5497</v>
      </c>
      <c r="AI45" s="21">
        <f t="shared" si="67"/>
        <v>9.8675235154735397</v>
      </c>
      <c r="AJ45" s="19"/>
      <c r="AK45" s="55">
        <v>998</v>
      </c>
      <c r="AL45" s="19">
        <f t="shared" si="68"/>
        <v>1.813062040148969</v>
      </c>
      <c r="AM45" s="48">
        <f t="shared" si="69"/>
        <v>5646</v>
      </c>
      <c r="AN45" s="21">
        <f t="shared" si="70"/>
        <v>10.257062403488055</v>
      </c>
    </row>
    <row r="46" spans="1:40" ht="17" x14ac:dyDescent="0.2">
      <c r="A46" s="17" t="s">
        <v>43</v>
      </c>
      <c r="B46" s="18">
        <v>1424</v>
      </c>
      <c r="C46" s="19">
        <f t="shared" si="50"/>
        <v>2.4528041890588397</v>
      </c>
      <c r="D46" s="48">
        <f t="shared" si="51"/>
        <v>15982</v>
      </c>
      <c r="E46" s="21">
        <f t="shared" si="47"/>
        <v>27.577995582551079</v>
      </c>
      <c r="F46" s="17"/>
      <c r="G46" s="49">
        <v>1701</v>
      </c>
      <c r="H46" s="19">
        <f t="shared" si="48"/>
        <v>2.935187741579238</v>
      </c>
      <c r="I46" s="48">
        <f t="shared" si="52"/>
        <v>17164</v>
      </c>
      <c r="J46" s="21">
        <f t="shared" si="49"/>
        <v>29.617614577581445</v>
      </c>
      <c r="K46" s="19"/>
      <c r="L46" s="50">
        <v>1597</v>
      </c>
      <c r="M46" s="19">
        <f t="shared" si="53"/>
        <v>2.7740624294325071</v>
      </c>
      <c r="N46" s="48">
        <f t="shared" si="54"/>
        <v>12921</v>
      </c>
      <c r="O46" s="21">
        <f t="shared" si="55"/>
        <v>22.444371102503084</v>
      </c>
      <c r="Q46" s="51">
        <v>1060</v>
      </c>
      <c r="R46" s="19">
        <f t="shared" si="56"/>
        <v>1.8904603092507712</v>
      </c>
      <c r="S46" s="48">
        <f t="shared" si="57"/>
        <v>8525</v>
      </c>
      <c r="T46" s="21">
        <f t="shared" si="58"/>
        <v>15.203937864493231</v>
      </c>
      <c r="U46" s="19"/>
      <c r="V46" s="52">
        <v>1127</v>
      </c>
      <c r="W46" s="19">
        <f t="shared" si="59"/>
        <v>2.0701689933872154</v>
      </c>
      <c r="X46" s="48">
        <f t="shared" si="60"/>
        <v>8298</v>
      </c>
      <c r="Y46" s="21">
        <f t="shared" si="61"/>
        <v>15.242468772961058</v>
      </c>
      <c r="Z46" s="19"/>
      <c r="AA46" s="53">
        <v>1097</v>
      </c>
      <c r="AB46" s="19">
        <f t="shared" si="62"/>
        <v>1.9670073516227362</v>
      </c>
      <c r="AC46" s="48">
        <f t="shared" si="63"/>
        <v>7892</v>
      </c>
      <c r="AD46" s="21">
        <f t="shared" si="64"/>
        <v>14.150977227900304</v>
      </c>
      <c r="AE46" s="19"/>
      <c r="AF46" s="55">
        <v>1206</v>
      </c>
      <c r="AG46" s="19">
        <f t="shared" si="65"/>
        <v>2.1648596251884826</v>
      </c>
      <c r="AH46" s="48">
        <f t="shared" si="66"/>
        <v>6703</v>
      </c>
      <c r="AI46" s="21">
        <f t="shared" si="67"/>
        <v>12.032383140662024</v>
      </c>
      <c r="AJ46" s="19"/>
      <c r="AK46" s="55">
        <v>1055</v>
      </c>
      <c r="AL46" s="19">
        <f t="shared" si="68"/>
        <v>1.9166136797165956</v>
      </c>
      <c r="AM46" s="48">
        <f t="shared" si="69"/>
        <v>6701</v>
      </c>
      <c r="AN46" s="21">
        <f t="shared" si="70"/>
        <v>12.173676083204651</v>
      </c>
    </row>
    <row r="47" spans="1:40" ht="17" x14ac:dyDescent="0.2">
      <c r="A47" s="17" t="s">
        <v>44</v>
      </c>
      <c r="B47" s="18">
        <v>1596</v>
      </c>
      <c r="C47" s="19">
        <f t="shared" si="50"/>
        <v>2.7490698635799915</v>
      </c>
      <c r="D47" s="48">
        <f t="shared" si="51"/>
        <v>17578</v>
      </c>
      <c r="E47" s="21">
        <f t="shared" si="47"/>
        <v>30.331998895637767</v>
      </c>
      <c r="F47" s="17"/>
      <c r="G47" s="49">
        <v>1718</v>
      </c>
      <c r="H47" s="19">
        <f t="shared" si="48"/>
        <v>2.964522363335174</v>
      </c>
      <c r="I47" s="48">
        <f t="shared" si="52"/>
        <v>18882</v>
      </c>
      <c r="J47" s="21">
        <f t="shared" si="49"/>
        <v>32.582136940916619</v>
      </c>
      <c r="K47" s="19"/>
      <c r="L47" s="50">
        <v>1644</v>
      </c>
      <c r="M47" s="19">
        <f t="shared" si="53"/>
        <v>2.85570359047404</v>
      </c>
      <c r="N47" s="48">
        <f t="shared" si="54"/>
        <v>14565</v>
      </c>
      <c r="O47" s="21">
        <f t="shared" si="55"/>
        <v>25.300074692977127</v>
      </c>
      <c r="Q47" s="51">
        <v>1257</v>
      </c>
      <c r="R47" s="19">
        <f t="shared" si="56"/>
        <v>2.2418005742719056</v>
      </c>
      <c r="S47" s="48">
        <f t="shared" si="57"/>
        <v>9782</v>
      </c>
      <c r="T47" s="21">
        <f t="shared" si="58"/>
        <v>17.445738438765137</v>
      </c>
      <c r="U47" s="19"/>
      <c r="V47" s="52">
        <v>1283</v>
      </c>
      <c r="W47" s="19">
        <f t="shared" si="59"/>
        <v>2.3567229977957385</v>
      </c>
      <c r="X47" s="48">
        <f t="shared" si="60"/>
        <v>9581</v>
      </c>
      <c r="Y47" s="21">
        <f t="shared" si="61"/>
        <v>17.599191770756796</v>
      </c>
      <c r="Z47" s="19"/>
      <c r="AA47" s="53">
        <v>1236</v>
      </c>
      <c r="AB47" s="19">
        <f t="shared" si="62"/>
        <v>2.2162452931683703</v>
      </c>
      <c r="AC47" s="48">
        <f t="shared" si="63"/>
        <v>9128</v>
      </c>
      <c r="AD47" s="21">
        <f t="shared" si="64"/>
        <v>16.367222521068676</v>
      </c>
      <c r="AE47" s="19"/>
      <c r="AF47" s="55">
        <v>1210</v>
      </c>
      <c r="AG47" s="19">
        <f t="shared" si="65"/>
        <v>2.1720399224527895</v>
      </c>
      <c r="AH47" s="48">
        <f t="shared" si="66"/>
        <v>7913</v>
      </c>
      <c r="AI47" s="21">
        <f t="shared" si="67"/>
        <v>14.204423063114813</v>
      </c>
      <c r="AJ47" s="19"/>
      <c r="AK47" s="55">
        <v>1237</v>
      </c>
      <c r="AL47" s="19">
        <f t="shared" si="68"/>
        <v>2.2472522481605957</v>
      </c>
      <c r="AM47" s="48">
        <f t="shared" si="69"/>
        <v>7938</v>
      </c>
      <c r="AN47" s="21">
        <f t="shared" si="70"/>
        <v>14.420928331365246</v>
      </c>
    </row>
    <row r="48" spans="1:40" ht="17" x14ac:dyDescent="0.2">
      <c r="A48" s="17" t="s">
        <v>45</v>
      </c>
      <c r="B48" s="18">
        <v>1621</v>
      </c>
      <c r="C48" s="19">
        <f t="shared" si="50"/>
        <v>2.7921317348766705</v>
      </c>
      <c r="D48" s="48">
        <f t="shared" si="51"/>
        <v>19199</v>
      </c>
      <c r="E48" s="21">
        <f t="shared" si="47"/>
        <v>33.129141358365544</v>
      </c>
      <c r="F48" s="17"/>
      <c r="G48" s="49">
        <v>1774</v>
      </c>
      <c r="H48" s="19">
        <f t="shared" si="48"/>
        <v>3.0611540585311983</v>
      </c>
      <c r="I48" s="48">
        <f t="shared" si="52"/>
        <v>20656</v>
      </c>
      <c r="J48" s="21">
        <f t="shared" si="49"/>
        <v>35.643290999447821</v>
      </c>
      <c r="K48" s="19"/>
      <c r="L48" s="50">
        <v>1696</v>
      </c>
      <c r="M48" s="19">
        <f t="shared" si="53"/>
        <v>2.9460299814136079</v>
      </c>
      <c r="N48" s="48">
        <f t="shared" si="54"/>
        <v>16261</v>
      </c>
      <c r="O48" s="21">
        <f t="shared" si="55"/>
        <v>28.246104674390732</v>
      </c>
      <c r="Q48" s="51">
        <v>1358</v>
      </c>
      <c r="R48" s="19">
        <f t="shared" si="56"/>
        <v>2.4219293395873089</v>
      </c>
      <c r="S48" s="48">
        <f t="shared" si="57"/>
        <v>11140</v>
      </c>
      <c r="T48" s="21">
        <f t="shared" si="58"/>
        <v>19.867667778352445</v>
      </c>
      <c r="U48" s="19"/>
      <c r="V48" s="52">
        <v>1381</v>
      </c>
      <c r="W48" s="19">
        <f t="shared" si="59"/>
        <v>2.5367376928728875</v>
      </c>
      <c r="X48" s="48">
        <f t="shared" si="60"/>
        <v>10962</v>
      </c>
      <c r="Y48" s="21">
        <f t="shared" si="61"/>
        <v>20.135929463629683</v>
      </c>
      <c r="Z48" s="19"/>
      <c r="AA48" s="53">
        <v>1386</v>
      </c>
      <c r="AB48" s="19">
        <f t="shared" si="62"/>
        <v>2.4852071005917158</v>
      </c>
      <c r="AC48" s="48">
        <f t="shared" si="63"/>
        <v>10514</v>
      </c>
      <c r="AD48" s="21">
        <f t="shared" si="64"/>
        <v>18.852429621660391</v>
      </c>
      <c r="AE48" s="19"/>
      <c r="AF48" s="55">
        <v>1264</v>
      </c>
      <c r="AG48" s="19">
        <f t="shared" si="65"/>
        <v>2.2689739355209309</v>
      </c>
      <c r="AH48" s="48">
        <f t="shared" si="66"/>
        <v>9177</v>
      </c>
      <c r="AI48" s="21">
        <f t="shared" si="67"/>
        <v>16.473396998635746</v>
      </c>
      <c r="AJ48" s="19"/>
      <c r="AK48" s="55">
        <v>1301</v>
      </c>
      <c r="AL48" s="19">
        <f t="shared" si="68"/>
        <v>2.3635207557452991</v>
      </c>
      <c r="AM48" s="48">
        <f t="shared" si="69"/>
        <v>9239</v>
      </c>
      <c r="AN48" s="21">
        <f t="shared" si="70"/>
        <v>16.784449087110545</v>
      </c>
    </row>
    <row r="49" spans="1:40" ht="17" x14ac:dyDescent="0.2">
      <c r="A49" s="17" t="s">
        <v>46</v>
      </c>
      <c r="B49" s="18">
        <v>1685</v>
      </c>
      <c r="C49" s="19">
        <f t="shared" si="50"/>
        <v>2.9023701253961689</v>
      </c>
      <c r="D49" s="48">
        <f t="shared" si="51"/>
        <v>20884</v>
      </c>
      <c r="E49" s="21">
        <f t="shared" si="47"/>
        <v>36.036720044174494</v>
      </c>
      <c r="F49" s="17"/>
      <c r="G49" s="49">
        <v>1729</v>
      </c>
      <c r="H49" s="19">
        <f t="shared" si="48"/>
        <v>2.9835035891772503</v>
      </c>
      <c r="I49" s="48">
        <f t="shared" si="52"/>
        <v>22385</v>
      </c>
      <c r="J49" s="21">
        <f t="shared" si="49"/>
        <v>38.626794588625067</v>
      </c>
      <c r="K49" s="19"/>
      <c r="L49" s="50">
        <v>1778</v>
      </c>
      <c r="M49" s="19">
        <f t="shared" si="53"/>
        <v>3.0884677517413883</v>
      </c>
      <c r="N49" s="48">
        <f t="shared" si="54"/>
        <v>18039</v>
      </c>
      <c r="O49" s="21">
        <f t="shared" si="55"/>
        <v>31.334572426132119</v>
      </c>
      <c r="Q49" s="51">
        <v>1441</v>
      </c>
      <c r="R49" s="19">
        <f t="shared" si="56"/>
        <v>2.569955948707888</v>
      </c>
      <c r="S49" s="48">
        <f t="shared" si="57"/>
        <v>12581</v>
      </c>
      <c r="T49" s="21">
        <f t="shared" si="58"/>
        <v>22.437623727060334</v>
      </c>
      <c r="U49" s="19"/>
      <c r="V49" s="52">
        <v>1372</v>
      </c>
      <c r="W49" s="19">
        <f t="shared" si="59"/>
        <v>2.5202057310800883</v>
      </c>
      <c r="X49" s="48">
        <f t="shared" si="60"/>
        <v>12334</v>
      </c>
      <c r="Y49" s="21">
        <f t="shared" si="61"/>
        <v>22.656135194709773</v>
      </c>
      <c r="Z49" s="19"/>
      <c r="AA49" s="53">
        <v>1379</v>
      </c>
      <c r="AB49" s="19">
        <f t="shared" si="62"/>
        <v>2.4726555495786262</v>
      </c>
      <c r="AC49" s="48">
        <f t="shared" si="63"/>
        <v>11893</v>
      </c>
      <c r="AD49" s="21">
        <f t="shared" si="64"/>
        <v>21.325085171239017</v>
      </c>
      <c r="AE49" s="19"/>
      <c r="AF49" s="55">
        <v>1399</v>
      </c>
      <c r="AG49" s="19">
        <f t="shared" si="65"/>
        <v>2.5113089681912828</v>
      </c>
      <c r="AH49" s="48">
        <f t="shared" si="66"/>
        <v>10576</v>
      </c>
      <c r="AI49" s="21">
        <f t="shared" si="67"/>
        <v>18.984705966827025</v>
      </c>
      <c r="AJ49" s="19"/>
      <c r="AK49" s="55">
        <v>1365</v>
      </c>
      <c r="AL49" s="19">
        <f t="shared" si="68"/>
        <v>2.4797892633300029</v>
      </c>
      <c r="AM49" s="48">
        <f t="shared" si="69"/>
        <v>10604</v>
      </c>
      <c r="AN49" s="21">
        <f t="shared" si="70"/>
        <v>19.26423835044055</v>
      </c>
    </row>
    <row r="50" spans="1:40" ht="17" x14ac:dyDescent="0.2">
      <c r="A50" s="17" t="s">
        <v>47</v>
      </c>
      <c r="B50" s="18">
        <v>1682</v>
      </c>
      <c r="C50" s="19">
        <f t="shared" si="50"/>
        <v>2.8972027008405679</v>
      </c>
      <c r="D50" s="48">
        <f t="shared" si="51"/>
        <v>22566</v>
      </c>
      <c r="E50" s="21">
        <f t="shared" si="47"/>
        <v>38.939122032026511</v>
      </c>
      <c r="F50" s="17"/>
      <c r="G50" s="49">
        <v>1750</v>
      </c>
      <c r="H50" s="19">
        <f t="shared" si="48"/>
        <v>3.0197404748757593</v>
      </c>
      <c r="I50" s="48">
        <f t="shared" si="52"/>
        <v>24135</v>
      </c>
      <c r="J50" s="21">
        <f t="shared" si="49"/>
        <v>41.646535063500828</v>
      </c>
      <c r="K50" s="19"/>
      <c r="L50" s="50">
        <v>1710</v>
      </c>
      <c r="M50" s="19">
        <f t="shared" si="53"/>
        <v>2.970348625128107</v>
      </c>
      <c r="N50" s="48">
        <f t="shared" si="54"/>
        <v>19749</v>
      </c>
      <c r="O50" s="21">
        <f t="shared" si="55"/>
        <v>34.30492105126023</v>
      </c>
      <c r="Q50" s="51">
        <v>1401</v>
      </c>
      <c r="R50" s="19">
        <f t="shared" si="56"/>
        <v>2.4986178238305006</v>
      </c>
      <c r="S50" s="48">
        <f t="shared" si="57"/>
        <v>13982</v>
      </c>
      <c r="T50" s="21">
        <f t="shared" si="58"/>
        <v>24.936241550890834</v>
      </c>
      <c r="U50" s="19"/>
      <c r="V50" s="52">
        <v>1392</v>
      </c>
      <c r="W50" s="19">
        <f t="shared" si="59"/>
        <v>2.5569434239529758</v>
      </c>
      <c r="X50" s="48">
        <f t="shared" si="60"/>
        <v>13726</v>
      </c>
      <c r="Y50" s="21">
        <f t="shared" si="61"/>
        <v>25.213078618662749</v>
      </c>
      <c r="Z50" s="19"/>
      <c r="AA50" s="53">
        <v>1465</v>
      </c>
      <c r="AB50" s="19">
        <f t="shared" si="62"/>
        <v>2.6268603191680113</v>
      </c>
      <c r="AC50" s="48">
        <f t="shared" si="63"/>
        <v>13358</v>
      </c>
      <c r="AD50" s="21">
        <f t="shared" si="64"/>
        <v>23.951945490407027</v>
      </c>
      <c r="AE50" s="19"/>
      <c r="AF50" s="55">
        <v>1455</v>
      </c>
      <c r="AG50" s="19">
        <f t="shared" si="65"/>
        <v>2.6118331298915773</v>
      </c>
      <c r="AH50" s="48">
        <f t="shared" si="66"/>
        <v>12031</v>
      </c>
      <c r="AI50" s="21">
        <f t="shared" si="67"/>
        <v>21.596539096718605</v>
      </c>
      <c r="AJ50" s="19"/>
      <c r="AK50" s="55">
        <v>1421</v>
      </c>
      <c r="AL50" s="19">
        <f t="shared" si="68"/>
        <v>2.581524207466618</v>
      </c>
      <c r="AM50" s="48">
        <f t="shared" si="69"/>
        <v>12025</v>
      </c>
      <c r="AN50" s="21">
        <f t="shared" si="70"/>
        <v>21.845762557907168</v>
      </c>
    </row>
    <row r="51" spans="1:40" ht="17" x14ac:dyDescent="0.2">
      <c r="A51" s="17" t="s">
        <v>48</v>
      </c>
      <c r="B51" s="18">
        <v>1665</v>
      </c>
      <c r="C51" s="19">
        <f t="shared" si="50"/>
        <v>2.8679206283588261</v>
      </c>
      <c r="D51" s="48">
        <f t="shared" si="51"/>
        <v>24231</v>
      </c>
      <c r="E51" s="21">
        <f t="shared" si="47"/>
        <v>41.812189398122584</v>
      </c>
      <c r="F51" s="17"/>
      <c r="G51" s="49">
        <v>1749</v>
      </c>
      <c r="H51" s="19">
        <f t="shared" si="48"/>
        <v>3.018014908890116</v>
      </c>
      <c r="I51" s="48">
        <f t="shared" si="52"/>
        <v>25884</v>
      </c>
      <c r="J51" s="21">
        <f t="shared" si="49"/>
        <v>44.664549972390944</v>
      </c>
      <c r="K51" s="19"/>
      <c r="L51" s="50">
        <v>1688</v>
      </c>
      <c r="M51" s="19">
        <f t="shared" si="53"/>
        <v>2.9321336135767515</v>
      </c>
      <c r="N51" s="48">
        <f t="shared" si="54"/>
        <v>21437</v>
      </c>
      <c r="O51" s="21">
        <f t="shared" si="55"/>
        <v>37.237054664836975</v>
      </c>
      <c r="Q51" s="51">
        <v>1570</v>
      </c>
      <c r="R51" s="19">
        <f t="shared" si="56"/>
        <v>2.8000214014374634</v>
      </c>
      <c r="S51" s="48">
        <f t="shared" si="57"/>
        <v>15552</v>
      </c>
      <c r="T51" s="21">
        <f t="shared" si="58"/>
        <v>27.7362629523283</v>
      </c>
      <c r="U51" s="19"/>
      <c r="V51" s="52">
        <v>1512</v>
      </c>
      <c r="W51" s="19">
        <f t="shared" si="59"/>
        <v>2.777369581190301</v>
      </c>
      <c r="X51" s="48">
        <f t="shared" si="60"/>
        <v>15238</v>
      </c>
      <c r="Y51" s="21">
        <f t="shared" si="61"/>
        <v>27.990448199853052</v>
      </c>
      <c r="Z51" s="19"/>
      <c r="AA51" s="53">
        <v>1440</v>
      </c>
      <c r="AB51" s="19">
        <f t="shared" si="62"/>
        <v>2.5820333512641205</v>
      </c>
      <c r="AC51" s="48">
        <f t="shared" si="63"/>
        <v>14798</v>
      </c>
      <c r="AD51" s="21">
        <f t="shared" si="64"/>
        <v>26.533978841671154</v>
      </c>
      <c r="AE51" s="19"/>
      <c r="AF51" s="55">
        <v>1407</v>
      </c>
      <c r="AG51" s="19">
        <f t="shared" si="65"/>
        <v>2.5256695627198966</v>
      </c>
      <c r="AH51" s="48">
        <f t="shared" si="66"/>
        <v>13438</v>
      </c>
      <c r="AI51" s="21">
        <f t="shared" si="67"/>
        <v>24.122208659438503</v>
      </c>
      <c r="AJ51" s="19"/>
      <c r="AK51" s="55">
        <v>1424</v>
      </c>
      <c r="AL51" s="19">
        <f t="shared" si="68"/>
        <v>2.5869742937596514</v>
      </c>
      <c r="AM51" s="48">
        <f t="shared" si="69"/>
        <v>13449</v>
      </c>
      <c r="AN51" s="21">
        <f t="shared" si="70"/>
        <v>24.432736851666817</v>
      </c>
    </row>
    <row r="52" spans="1:40" ht="17" x14ac:dyDescent="0.2">
      <c r="A52" s="17" t="s">
        <v>49</v>
      </c>
      <c r="B52" s="18">
        <v>1482</v>
      </c>
      <c r="C52" s="19">
        <f t="shared" si="50"/>
        <v>2.5527077304671355</v>
      </c>
      <c r="D52" s="48">
        <f t="shared" si="51"/>
        <v>25713</v>
      </c>
      <c r="E52" s="21">
        <f t="shared" si="47"/>
        <v>44.369478188845939</v>
      </c>
      <c r="F52" s="17"/>
      <c r="G52" s="49">
        <v>1396</v>
      </c>
      <c r="H52" s="19">
        <f t="shared" si="48"/>
        <v>2.4088901159580343</v>
      </c>
      <c r="I52" s="48">
        <f t="shared" si="52"/>
        <v>27280</v>
      </c>
      <c r="J52" s="21">
        <f t="shared" si="49"/>
        <v>47.073440088348981</v>
      </c>
      <c r="K52" s="19"/>
      <c r="L52" s="50">
        <v>1382</v>
      </c>
      <c r="M52" s="19">
        <f t="shared" si="53"/>
        <v>2.4005975438169851</v>
      </c>
      <c r="N52" s="48">
        <f t="shared" si="54"/>
        <v>22819</v>
      </c>
      <c r="O52" s="21">
        <f t="shared" si="55"/>
        <v>39.637652208653961</v>
      </c>
      <c r="Q52" s="51">
        <v>1327</v>
      </c>
      <c r="R52" s="19">
        <f t="shared" si="56"/>
        <v>2.3666422928073336</v>
      </c>
      <c r="S52" s="48">
        <f t="shared" si="57"/>
        <v>16879</v>
      </c>
      <c r="T52" s="21">
        <f t="shared" si="58"/>
        <v>30.102905245135631</v>
      </c>
      <c r="U52" s="19"/>
      <c r="V52" s="52">
        <v>1233</v>
      </c>
      <c r="W52" s="19">
        <f t="shared" si="59"/>
        <v>2.2648787656135196</v>
      </c>
      <c r="X52" s="48">
        <f t="shared" si="60"/>
        <v>16471</v>
      </c>
      <c r="Y52" s="21">
        <f t="shared" si="61"/>
        <v>30.255326965466566</v>
      </c>
      <c r="Z52" s="19"/>
      <c r="AA52" s="53">
        <v>1315</v>
      </c>
      <c r="AB52" s="19">
        <f t="shared" si="62"/>
        <v>2.3578985117446658</v>
      </c>
      <c r="AC52" s="48">
        <f t="shared" si="63"/>
        <v>16113</v>
      </c>
      <c r="AD52" s="21">
        <f t="shared" si="64"/>
        <v>28.891877353415811</v>
      </c>
      <c r="AE52" s="19"/>
      <c r="AF52" s="55">
        <v>1442</v>
      </c>
      <c r="AG52" s="19">
        <f t="shared" si="65"/>
        <v>2.5884971637825807</v>
      </c>
      <c r="AH52" s="48">
        <f t="shared" si="66"/>
        <v>14880</v>
      </c>
      <c r="AI52" s="21">
        <f t="shared" si="67"/>
        <v>26.710705823221083</v>
      </c>
      <c r="AJ52" s="19"/>
      <c r="AK52" s="55">
        <v>1528</v>
      </c>
      <c r="AL52" s="19">
        <f t="shared" si="68"/>
        <v>2.7759106185847942</v>
      </c>
      <c r="AM52" s="48">
        <f t="shared" si="69"/>
        <v>14977</v>
      </c>
      <c r="AN52" s="21">
        <f t="shared" si="70"/>
        <v>27.208647470251613</v>
      </c>
    </row>
    <row r="53" spans="1:40" ht="17" x14ac:dyDescent="0.2">
      <c r="A53" s="17" t="s">
        <v>50</v>
      </c>
      <c r="B53" s="18">
        <v>1406</v>
      </c>
      <c r="C53" s="19">
        <f t="shared" si="50"/>
        <v>2.4217996417252308</v>
      </c>
      <c r="D53" s="48">
        <f t="shared" si="51"/>
        <v>27119</v>
      </c>
      <c r="E53" s="21">
        <f t="shared" si="47"/>
        <v>46.795623964660408</v>
      </c>
      <c r="F53" s="17"/>
      <c r="G53" s="49">
        <v>1424</v>
      </c>
      <c r="H53" s="19">
        <f t="shared" si="48"/>
        <v>2.4572059635560461</v>
      </c>
      <c r="I53" s="48">
        <f t="shared" si="52"/>
        <v>28704</v>
      </c>
      <c r="J53" s="21">
        <f t="shared" si="49"/>
        <v>49.530646051905023</v>
      </c>
      <c r="K53" s="19"/>
      <c r="L53" s="50">
        <v>1494</v>
      </c>
      <c r="M53" s="19">
        <f t="shared" si="53"/>
        <v>2.5951466935329779</v>
      </c>
      <c r="N53" s="48">
        <f t="shared" si="54"/>
        <v>24313</v>
      </c>
      <c r="O53" s="21">
        <f t="shared" si="55"/>
        <v>42.232798902186943</v>
      </c>
      <c r="Q53" s="51">
        <v>1357</v>
      </c>
      <c r="R53" s="19">
        <f t="shared" si="56"/>
        <v>2.4201458864653742</v>
      </c>
      <c r="S53" s="48">
        <f t="shared" si="57"/>
        <v>18236</v>
      </c>
      <c r="T53" s="21">
        <f t="shared" si="58"/>
        <v>32.523051131601008</v>
      </c>
      <c r="U53" s="19"/>
      <c r="V53" s="52">
        <v>1199</v>
      </c>
      <c r="W53" s="19">
        <f t="shared" si="59"/>
        <v>2.2024246877296103</v>
      </c>
      <c r="X53" s="48">
        <f t="shared" si="60"/>
        <v>17670</v>
      </c>
      <c r="Y53" s="21">
        <f t="shared" si="61"/>
        <v>32.457751653196183</v>
      </c>
      <c r="Z53" s="19"/>
      <c r="AA53" s="53">
        <v>1336</v>
      </c>
      <c r="AB53" s="19">
        <f t="shared" si="62"/>
        <v>2.3955531647839341</v>
      </c>
      <c r="AC53" s="48">
        <f t="shared" si="63"/>
        <v>17449</v>
      </c>
      <c r="AD53" s="21">
        <f t="shared" si="64"/>
        <v>31.287430518199749</v>
      </c>
      <c r="AE53" s="19"/>
      <c r="AF53" s="55">
        <v>1573</v>
      </c>
      <c r="AG53" s="19">
        <f t="shared" si="65"/>
        <v>2.8236518991886261</v>
      </c>
      <c r="AH53" s="48">
        <f t="shared" si="66"/>
        <v>16453</v>
      </c>
      <c r="AI53" s="21">
        <f t="shared" si="67"/>
        <v>29.534357722409709</v>
      </c>
      <c r="AJ53" s="19"/>
      <c r="AK53" s="55">
        <v>1531</v>
      </c>
      <c r="AL53" s="19">
        <f t="shared" si="68"/>
        <v>2.7813607048778275</v>
      </c>
      <c r="AM53" s="48">
        <f t="shared" si="69"/>
        <v>16508</v>
      </c>
      <c r="AN53" s="21">
        <f t="shared" si="70"/>
        <v>29.990008175129439</v>
      </c>
    </row>
    <row r="54" spans="1:40" ht="17" x14ac:dyDescent="0.2">
      <c r="A54" s="17" t="s">
        <v>51</v>
      </c>
      <c r="B54" s="18">
        <v>1340</v>
      </c>
      <c r="C54" s="19">
        <f t="shared" si="50"/>
        <v>2.3081163015019981</v>
      </c>
      <c r="D54" s="48">
        <f t="shared" si="51"/>
        <v>28459</v>
      </c>
      <c r="E54" s="21">
        <f t="shared" si="47"/>
        <v>49.107882385422421</v>
      </c>
      <c r="F54" s="17"/>
      <c r="G54" s="49">
        <v>1398</v>
      </c>
      <c r="H54" s="19">
        <f t="shared" si="48"/>
        <v>2.4123412479293211</v>
      </c>
      <c r="I54" s="48">
        <f t="shared" si="52"/>
        <v>30102</v>
      </c>
      <c r="J54" s="21">
        <f t="shared" si="49"/>
        <v>51.942987299834343</v>
      </c>
      <c r="K54" s="19"/>
      <c r="L54" s="50">
        <v>1475</v>
      </c>
      <c r="M54" s="19">
        <f t="shared" si="53"/>
        <v>2.5621428199204432</v>
      </c>
      <c r="N54" s="48">
        <f t="shared" si="54"/>
        <v>25788</v>
      </c>
      <c r="O54" s="21">
        <f t="shared" si="55"/>
        <v>44.794941722107382</v>
      </c>
      <c r="Q54" s="51">
        <v>1272</v>
      </c>
      <c r="R54" s="19">
        <f t="shared" si="56"/>
        <v>2.2685523711009257</v>
      </c>
      <c r="S54" s="48">
        <f t="shared" si="57"/>
        <v>19508</v>
      </c>
      <c r="T54" s="21">
        <f t="shared" si="58"/>
        <v>34.791603502701932</v>
      </c>
      <c r="U54" s="19"/>
      <c r="V54" s="52">
        <v>1217</v>
      </c>
      <c r="W54" s="19">
        <f t="shared" si="59"/>
        <v>2.2354886113152093</v>
      </c>
      <c r="X54" s="48">
        <f t="shared" si="60"/>
        <v>18887</v>
      </c>
      <c r="Y54" s="21">
        <f t="shared" si="61"/>
        <v>34.693240264511388</v>
      </c>
      <c r="Z54" s="19"/>
      <c r="AA54" s="53">
        <v>1337</v>
      </c>
      <c r="AB54" s="19">
        <f t="shared" si="62"/>
        <v>2.3973462435000896</v>
      </c>
      <c r="AC54" s="48">
        <f t="shared" si="63"/>
        <v>18786</v>
      </c>
      <c r="AD54" s="21">
        <f t="shared" si="64"/>
        <v>33.684776761699837</v>
      </c>
      <c r="AE54" s="19"/>
      <c r="AF54" s="55">
        <v>1595</v>
      </c>
      <c r="AG54" s="19">
        <f t="shared" si="65"/>
        <v>2.8631435341423135</v>
      </c>
      <c r="AH54" s="48">
        <f t="shared" si="66"/>
        <v>18048</v>
      </c>
      <c r="AI54" s="21">
        <f t="shared" si="67"/>
        <v>32.397501256552019</v>
      </c>
      <c r="AJ54" s="19"/>
      <c r="AK54" s="55">
        <v>1623</v>
      </c>
      <c r="AL54" s="19">
        <f t="shared" si="68"/>
        <v>2.9484966845308382</v>
      </c>
      <c r="AM54" s="48">
        <f t="shared" si="69"/>
        <v>18131</v>
      </c>
      <c r="AN54" s="21">
        <f t="shared" si="70"/>
        <v>32.938504859660277</v>
      </c>
    </row>
    <row r="55" spans="1:40" ht="17" x14ac:dyDescent="0.2">
      <c r="A55" s="17" t="s">
        <v>52</v>
      </c>
      <c r="B55" s="18">
        <v>1466</v>
      </c>
      <c r="C55" s="19">
        <f t="shared" si="50"/>
        <v>2.5251481328372605</v>
      </c>
      <c r="D55" s="48">
        <f t="shared" si="51"/>
        <v>29925</v>
      </c>
      <c r="E55" s="21">
        <f t="shared" si="47"/>
        <v>51.637562120375478</v>
      </c>
      <c r="F55" s="17"/>
      <c r="G55" s="49">
        <v>1550</v>
      </c>
      <c r="H55" s="19">
        <f t="shared" si="48"/>
        <v>2.674627277747101</v>
      </c>
      <c r="I55" s="48">
        <f t="shared" si="52"/>
        <v>31652</v>
      </c>
      <c r="J55" s="21">
        <f t="shared" si="49"/>
        <v>54.617614577581442</v>
      </c>
      <c r="K55" s="19"/>
      <c r="L55" s="50">
        <v>1468</v>
      </c>
      <c r="M55" s="19">
        <f t="shared" si="53"/>
        <v>2.5499834980631935</v>
      </c>
      <c r="N55" s="48">
        <f t="shared" si="54"/>
        <v>27256</v>
      </c>
      <c r="O55" s="21">
        <f t="shared" si="55"/>
        <v>47.34492522017058</v>
      </c>
      <c r="Q55" s="51">
        <v>1446</v>
      </c>
      <c r="R55" s="19">
        <f t="shared" si="56"/>
        <v>2.5788732143175617</v>
      </c>
      <c r="S55" s="48">
        <f t="shared" si="57"/>
        <v>20954</v>
      </c>
      <c r="T55" s="21">
        <f t="shared" si="58"/>
        <v>37.370476717019493</v>
      </c>
      <c r="U55" s="19"/>
      <c r="V55" s="52">
        <v>1344</v>
      </c>
      <c r="W55" s="19">
        <f t="shared" si="59"/>
        <v>2.4687729610580456</v>
      </c>
      <c r="X55" s="48">
        <f t="shared" si="60"/>
        <v>20231</v>
      </c>
      <c r="Y55" s="21">
        <f t="shared" si="61"/>
        <v>37.162013225569432</v>
      </c>
      <c r="Z55" s="19"/>
      <c r="AA55" s="53">
        <v>1403</v>
      </c>
      <c r="AB55" s="19">
        <f t="shared" si="62"/>
        <v>2.515689438766362</v>
      </c>
      <c r="AC55" s="48">
        <f t="shared" si="63"/>
        <v>20189</v>
      </c>
      <c r="AD55" s="21">
        <f t="shared" si="64"/>
        <v>36.200466200466202</v>
      </c>
      <c r="AE55" s="19"/>
      <c r="AF55" s="55">
        <v>1645</v>
      </c>
      <c r="AG55" s="19">
        <f t="shared" si="65"/>
        <v>2.9528972499461474</v>
      </c>
      <c r="AH55" s="48">
        <f t="shared" si="66"/>
        <v>19693</v>
      </c>
      <c r="AI55" s="21">
        <f t="shared" si="67"/>
        <v>35.350398506498173</v>
      </c>
      <c r="AJ55" s="19"/>
      <c r="AK55" s="55">
        <v>1612</v>
      </c>
      <c r="AL55" s="19">
        <f t="shared" si="68"/>
        <v>2.9285130347897175</v>
      </c>
      <c r="AM55" s="48">
        <f t="shared" si="69"/>
        <v>19743</v>
      </c>
      <c r="AN55" s="21">
        <f t="shared" si="70"/>
        <v>35.867017894449994</v>
      </c>
    </row>
    <row r="56" spans="1:40" ht="17" x14ac:dyDescent="0.2">
      <c r="A56" s="17" t="s">
        <v>53</v>
      </c>
      <c r="B56" s="18">
        <v>1485</v>
      </c>
      <c r="C56" s="19">
        <f t="shared" si="50"/>
        <v>2.5578751550227365</v>
      </c>
      <c r="D56" s="48">
        <f t="shared" si="51"/>
        <v>31410</v>
      </c>
      <c r="E56" s="21">
        <f t="shared" si="47"/>
        <v>54.200027609055766</v>
      </c>
      <c r="F56" s="17"/>
      <c r="G56" s="49">
        <v>1428</v>
      </c>
      <c r="H56" s="19">
        <f t="shared" si="48"/>
        <v>2.4641082274986195</v>
      </c>
      <c r="I56" s="48">
        <f t="shared" si="52"/>
        <v>33080</v>
      </c>
      <c r="J56" s="21">
        <f t="shared" si="49"/>
        <v>57.081722805080069</v>
      </c>
      <c r="K56" s="19"/>
      <c r="L56" s="50">
        <v>1490</v>
      </c>
      <c r="M56" s="19">
        <f t="shared" si="53"/>
        <v>2.5881985096145494</v>
      </c>
      <c r="N56" s="48">
        <f t="shared" si="54"/>
        <v>28746</v>
      </c>
      <c r="O56" s="21">
        <f t="shared" si="55"/>
        <v>49.93312372978513</v>
      </c>
      <c r="Q56" s="51">
        <v>1468</v>
      </c>
      <c r="R56" s="19">
        <f t="shared" si="56"/>
        <v>2.6181091830001249</v>
      </c>
      <c r="S56" s="48">
        <f t="shared" si="57"/>
        <v>22422</v>
      </c>
      <c r="T56" s="21">
        <f t="shared" si="58"/>
        <v>39.988585900019622</v>
      </c>
      <c r="U56" s="19"/>
      <c r="V56" s="52">
        <v>1401</v>
      </c>
      <c r="W56" s="19">
        <f t="shared" si="59"/>
        <v>2.5734753857457755</v>
      </c>
      <c r="X56" s="48">
        <f t="shared" si="60"/>
        <v>21632</v>
      </c>
      <c r="Y56" s="21">
        <f t="shared" si="61"/>
        <v>39.735488611315212</v>
      </c>
      <c r="Z56" s="19"/>
      <c r="AA56" s="53">
        <v>1436</v>
      </c>
      <c r="AB56" s="19">
        <f t="shared" si="62"/>
        <v>2.5748610363994979</v>
      </c>
      <c r="AC56" s="48">
        <f t="shared" si="63"/>
        <v>21625</v>
      </c>
      <c r="AD56" s="21">
        <f t="shared" si="64"/>
        <v>38.775327236865699</v>
      </c>
      <c r="AE56" s="19"/>
      <c r="AF56" s="55">
        <v>1560</v>
      </c>
      <c r="AG56" s="19">
        <f t="shared" si="65"/>
        <v>2.8003159330796294</v>
      </c>
      <c r="AH56" s="48">
        <f t="shared" si="66"/>
        <v>21253</v>
      </c>
      <c r="AI56" s="21">
        <f t="shared" si="67"/>
        <v>38.150714439577797</v>
      </c>
      <c r="AJ56" s="19"/>
      <c r="AK56" s="55">
        <v>1602</v>
      </c>
      <c r="AL56" s="19">
        <f t="shared" si="68"/>
        <v>2.9103460804796075</v>
      </c>
      <c r="AM56" s="48">
        <f t="shared" si="69"/>
        <v>21345</v>
      </c>
      <c r="AN56" s="21">
        <f t="shared" si="70"/>
        <v>38.7773639749296</v>
      </c>
    </row>
    <row r="57" spans="1:40" ht="17" x14ac:dyDescent="0.2">
      <c r="A57" s="17" t="s">
        <v>54</v>
      </c>
      <c r="B57" s="18">
        <v>1528</v>
      </c>
      <c r="C57" s="19">
        <f t="shared" si="50"/>
        <v>2.6319415736530245</v>
      </c>
      <c r="D57" s="48">
        <f t="shared" si="51"/>
        <v>32938</v>
      </c>
      <c r="E57" s="21">
        <f t="shared" si="47"/>
        <v>56.836692435118721</v>
      </c>
      <c r="F57" s="17"/>
      <c r="G57" s="49">
        <v>1405</v>
      </c>
      <c r="H57" s="19">
        <f t="shared" si="48"/>
        <v>2.4244202098288237</v>
      </c>
      <c r="I57" s="48">
        <f t="shared" si="52"/>
        <v>34485</v>
      </c>
      <c r="J57" s="21">
        <f t="shared" si="49"/>
        <v>59.506143014908886</v>
      </c>
      <c r="K57" s="19"/>
      <c r="L57" s="50">
        <v>1533</v>
      </c>
      <c r="M57" s="19">
        <f t="shared" si="53"/>
        <v>2.6628914867376539</v>
      </c>
      <c r="N57" s="48">
        <f t="shared" si="54"/>
        <v>30279</v>
      </c>
      <c r="O57" s="21">
        <f t="shared" si="55"/>
        <v>52.596015216522787</v>
      </c>
      <c r="Q57" s="51">
        <v>1476</v>
      </c>
      <c r="R57" s="19">
        <f t="shared" si="56"/>
        <v>2.6323768079756023</v>
      </c>
      <c r="S57" s="48">
        <f t="shared" si="57"/>
        <v>23898</v>
      </c>
      <c r="T57" s="21">
        <f t="shared" si="58"/>
        <v>42.620962707995218</v>
      </c>
      <c r="U57" s="19"/>
      <c r="V57" s="52">
        <v>1296</v>
      </c>
      <c r="W57" s="19">
        <f t="shared" si="59"/>
        <v>2.3806024981631153</v>
      </c>
      <c r="X57" s="48">
        <f t="shared" si="60"/>
        <v>22928</v>
      </c>
      <c r="Y57" s="21">
        <f t="shared" si="61"/>
        <v>42.116091109478326</v>
      </c>
      <c r="Z57" s="19"/>
      <c r="AA57" s="53">
        <v>1384</v>
      </c>
      <c r="AB57" s="19">
        <f t="shared" si="62"/>
        <v>2.4816209431594047</v>
      </c>
      <c r="AC57" s="48">
        <f t="shared" si="63"/>
        <v>23009</v>
      </c>
      <c r="AD57" s="21">
        <f t="shared" si="64"/>
        <v>41.256948180025105</v>
      </c>
      <c r="AE57" s="19"/>
      <c r="AF57" s="55">
        <v>1594</v>
      </c>
      <c r="AG57" s="19">
        <f t="shared" si="65"/>
        <v>2.8613484598262366</v>
      </c>
      <c r="AH57" s="48">
        <f t="shared" si="66"/>
        <v>22847</v>
      </c>
      <c r="AI57" s="21">
        <f t="shared" si="67"/>
        <v>41.012062899404036</v>
      </c>
      <c r="AJ57" s="19"/>
      <c r="AK57" s="55">
        <v>1599</v>
      </c>
      <c r="AL57" s="19">
        <f t="shared" si="68"/>
        <v>2.9048959941865746</v>
      </c>
      <c r="AM57" s="48">
        <f t="shared" si="69"/>
        <v>22944</v>
      </c>
      <c r="AN57" s="21">
        <f t="shared" si="70"/>
        <v>41.682259969116174</v>
      </c>
    </row>
    <row r="58" spans="1:40" ht="17" x14ac:dyDescent="0.2">
      <c r="A58" s="17" t="s">
        <v>55</v>
      </c>
      <c r="B58" s="18">
        <v>1347</v>
      </c>
      <c r="C58" s="19">
        <f t="shared" si="50"/>
        <v>2.3201736254650682</v>
      </c>
      <c r="D58" s="48">
        <f t="shared" si="51"/>
        <v>34285</v>
      </c>
      <c r="E58" s="21">
        <f t="shared" si="47"/>
        <v>59.161029817780232</v>
      </c>
      <c r="F58" s="17"/>
      <c r="G58" s="49">
        <v>1376</v>
      </c>
      <c r="H58" s="19">
        <f t="shared" si="48"/>
        <v>2.3743787962451681</v>
      </c>
      <c r="I58" s="48">
        <f t="shared" si="52"/>
        <v>35861</v>
      </c>
      <c r="J58" s="21">
        <f t="shared" si="49"/>
        <v>61.880521811154054</v>
      </c>
      <c r="K58" s="19"/>
      <c r="L58" s="50">
        <v>1479</v>
      </c>
      <c r="M58" s="19">
        <f t="shared" si="53"/>
        <v>2.5690910038388717</v>
      </c>
      <c r="N58" s="48">
        <f t="shared" si="54"/>
        <v>31758</v>
      </c>
      <c r="O58" s="21">
        <f t="shared" si="55"/>
        <v>55.16510622036165</v>
      </c>
      <c r="Q58" s="51">
        <v>1421</v>
      </c>
      <c r="R58" s="19">
        <f t="shared" si="56"/>
        <v>2.5342868862691943</v>
      </c>
      <c r="S58" s="48">
        <f t="shared" si="57"/>
        <v>25319</v>
      </c>
      <c r="T58" s="21">
        <f t="shared" si="58"/>
        <v>45.155249594264411</v>
      </c>
      <c r="U58" s="19"/>
      <c r="V58" s="52">
        <v>1358</v>
      </c>
      <c r="W58" s="19">
        <f t="shared" si="59"/>
        <v>2.4944893460690669</v>
      </c>
      <c r="X58" s="48">
        <f t="shared" si="60"/>
        <v>24286</v>
      </c>
      <c r="Y58" s="21">
        <f t="shared" si="61"/>
        <v>44.610580455547392</v>
      </c>
      <c r="Z58" s="19"/>
      <c r="AA58" s="53">
        <v>1469</v>
      </c>
      <c r="AB58" s="19">
        <f t="shared" si="62"/>
        <v>2.6340326340326339</v>
      </c>
      <c r="AC58" s="48">
        <f t="shared" si="63"/>
        <v>24478</v>
      </c>
      <c r="AD58" s="21">
        <f t="shared" si="64"/>
        <v>43.890980814057741</v>
      </c>
      <c r="AE58" s="19"/>
      <c r="AF58" s="55">
        <v>1551</v>
      </c>
      <c r="AG58" s="19">
        <f t="shared" si="65"/>
        <v>2.7841602642349392</v>
      </c>
      <c r="AH58" s="48">
        <f t="shared" si="66"/>
        <v>24398</v>
      </c>
      <c r="AI58" s="21">
        <f t="shared" si="67"/>
        <v>43.796223163638977</v>
      </c>
      <c r="AJ58" s="19"/>
      <c r="AK58" s="55">
        <v>1632</v>
      </c>
      <c r="AL58" s="19">
        <f t="shared" si="68"/>
        <v>2.9648469434099374</v>
      </c>
      <c r="AM58" s="48">
        <f t="shared" si="69"/>
        <v>24576</v>
      </c>
      <c r="AN58" s="21">
        <f t="shared" si="70"/>
        <v>44.647106912526112</v>
      </c>
    </row>
    <row r="59" spans="1:40" ht="17" x14ac:dyDescent="0.2">
      <c r="A59" s="17" t="s">
        <v>56</v>
      </c>
      <c r="B59" s="18">
        <v>1459</v>
      </c>
      <c r="C59" s="19">
        <f t="shared" si="50"/>
        <v>2.5130908088741903</v>
      </c>
      <c r="D59" s="48">
        <f t="shared" si="51"/>
        <v>35744</v>
      </c>
      <c r="E59" s="21">
        <f t="shared" si="47"/>
        <v>61.678630590833791</v>
      </c>
      <c r="F59" s="17"/>
      <c r="G59" s="49">
        <v>1356</v>
      </c>
      <c r="H59" s="19">
        <f t="shared" si="48"/>
        <v>2.3398674765323024</v>
      </c>
      <c r="I59" s="48">
        <f t="shared" si="52"/>
        <v>37217</v>
      </c>
      <c r="J59" s="21">
        <f t="shared" si="49"/>
        <v>64.220389287686359</v>
      </c>
      <c r="K59" s="19"/>
      <c r="L59" s="50">
        <v>1461</v>
      </c>
      <c r="M59" s="19">
        <f t="shared" si="53"/>
        <v>2.5378241762059441</v>
      </c>
      <c r="N59" s="48">
        <f t="shared" si="54"/>
        <v>33219</v>
      </c>
      <c r="O59" s="21">
        <f t="shared" si="55"/>
        <v>57.702930396567595</v>
      </c>
      <c r="Q59" s="51">
        <v>1458</v>
      </c>
      <c r="R59" s="19">
        <f t="shared" si="56"/>
        <v>2.600274651780778</v>
      </c>
      <c r="S59" s="48">
        <f t="shared" si="57"/>
        <v>26777</v>
      </c>
      <c r="T59" s="21">
        <f t="shared" si="58"/>
        <v>47.755524246045198</v>
      </c>
      <c r="U59" s="19"/>
      <c r="V59" s="52">
        <v>1344</v>
      </c>
      <c r="W59" s="19">
        <f t="shared" si="59"/>
        <v>2.4687729610580456</v>
      </c>
      <c r="X59" s="48">
        <f t="shared" si="60"/>
        <v>25630</v>
      </c>
      <c r="Y59" s="21">
        <f t="shared" si="61"/>
        <v>47.079353416605436</v>
      </c>
      <c r="Z59" s="19"/>
      <c r="AA59" s="53">
        <v>1440</v>
      </c>
      <c r="AB59" s="19">
        <f t="shared" si="62"/>
        <v>2.5820333512641205</v>
      </c>
      <c r="AC59" s="48">
        <f t="shared" si="63"/>
        <v>25918</v>
      </c>
      <c r="AD59" s="21">
        <f t="shared" si="64"/>
        <v>46.473014165321857</v>
      </c>
      <c r="AE59" s="19"/>
      <c r="AF59" s="55">
        <v>1543</v>
      </c>
      <c r="AG59" s="19">
        <f t="shared" si="65"/>
        <v>2.7697996697063259</v>
      </c>
      <c r="AH59" s="48">
        <f t="shared" si="66"/>
        <v>25941</v>
      </c>
      <c r="AI59" s="21">
        <f t="shared" si="67"/>
        <v>46.566022833345301</v>
      </c>
      <c r="AJ59" s="19"/>
      <c r="AK59" s="55">
        <v>1441</v>
      </c>
      <c r="AL59" s="19">
        <f t="shared" si="68"/>
        <v>2.6178581160868379</v>
      </c>
      <c r="AM59" s="48">
        <f t="shared" si="69"/>
        <v>26017</v>
      </c>
      <c r="AN59" s="21">
        <f t="shared" si="70"/>
        <v>47.264965028612956</v>
      </c>
    </row>
    <row r="60" spans="1:40" ht="17" x14ac:dyDescent="0.2">
      <c r="A60" s="17" t="s">
        <v>57</v>
      </c>
      <c r="B60" s="18">
        <v>1383</v>
      </c>
      <c r="C60" s="19">
        <f t="shared" si="50"/>
        <v>2.382182720132286</v>
      </c>
      <c r="D60" s="48">
        <f t="shared" si="51"/>
        <v>37127</v>
      </c>
      <c r="E60" s="21">
        <f t="shared" si="47"/>
        <v>64.065088348978463</v>
      </c>
      <c r="F60" s="17"/>
      <c r="G60" s="49">
        <v>1358</v>
      </c>
      <c r="H60" s="19">
        <f t="shared" si="48"/>
        <v>2.3433186085035893</v>
      </c>
      <c r="I60" s="48">
        <f t="shared" si="52"/>
        <v>38575</v>
      </c>
      <c r="J60" s="21">
        <f t="shared" si="49"/>
        <v>66.563707896189953</v>
      </c>
      <c r="K60" s="19"/>
      <c r="L60" s="50">
        <v>1394</v>
      </c>
      <c r="M60" s="19">
        <f t="shared" si="53"/>
        <v>2.42144209557227</v>
      </c>
      <c r="N60" s="48">
        <f t="shared" si="54"/>
        <v>34613</v>
      </c>
      <c r="O60" s="21">
        <f t="shared" si="55"/>
        <v>60.124372492139869</v>
      </c>
      <c r="Q60" s="51">
        <v>1392</v>
      </c>
      <c r="R60" s="19">
        <f t="shared" si="56"/>
        <v>2.4825667457330884</v>
      </c>
      <c r="S60" s="48">
        <f t="shared" si="57"/>
        <v>28169</v>
      </c>
      <c r="T60" s="21">
        <f t="shared" si="58"/>
        <v>50.238090991778286</v>
      </c>
      <c r="U60" s="19"/>
      <c r="V60" s="52">
        <v>1363</v>
      </c>
      <c r="W60" s="19">
        <f t="shared" si="59"/>
        <v>2.5036737692872886</v>
      </c>
      <c r="X60" s="48">
        <f t="shared" si="60"/>
        <v>26993</v>
      </c>
      <c r="Y60" s="21">
        <f t="shared" si="61"/>
        <v>49.583027185892725</v>
      </c>
      <c r="Z60" s="19"/>
      <c r="AA60" s="53">
        <v>1374</v>
      </c>
      <c r="AB60" s="19">
        <f t="shared" si="62"/>
        <v>2.4636901559978481</v>
      </c>
      <c r="AC60" s="48">
        <f t="shared" si="63"/>
        <v>27292</v>
      </c>
      <c r="AD60" s="21">
        <f t="shared" si="64"/>
        <v>48.936704321319709</v>
      </c>
      <c r="AE60" s="19"/>
      <c r="AF60" s="55">
        <v>1564</v>
      </c>
      <c r="AG60" s="19">
        <f t="shared" si="65"/>
        <v>2.8074962303439364</v>
      </c>
      <c r="AH60" s="48">
        <f t="shared" si="66"/>
        <v>27505</v>
      </c>
      <c r="AI60" s="21">
        <f t="shared" si="67"/>
        <v>49.373519063689237</v>
      </c>
      <c r="AJ60" s="19"/>
      <c r="AK60" s="55">
        <v>1449</v>
      </c>
      <c r="AL60" s="19">
        <f t="shared" si="68"/>
        <v>2.6323916795349258</v>
      </c>
      <c r="AM60" s="48">
        <f t="shared" si="69"/>
        <v>27466</v>
      </c>
      <c r="AN60" s="21">
        <f t="shared" si="70"/>
        <v>49.897356708147875</v>
      </c>
    </row>
    <row r="61" spans="1:40" ht="17" x14ac:dyDescent="0.2">
      <c r="A61" s="17" t="s">
        <v>58</v>
      </c>
      <c r="B61" s="18">
        <v>1380</v>
      </c>
      <c r="C61" s="19">
        <f t="shared" si="50"/>
        <v>2.3770152955766846</v>
      </c>
      <c r="D61" s="48">
        <f t="shared" si="51"/>
        <v>38507</v>
      </c>
      <c r="E61" s="21">
        <f t="shared" si="47"/>
        <v>66.446369409166209</v>
      </c>
      <c r="F61" s="17"/>
      <c r="G61" s="49">
        <v>1244</v>
      </c>
      <c r="H61" s="19">
        <f t="shared" si="48"/>
        <v>2.146604086140254</v>
      </c>
      <c r="I61" s="48">
        <f t="shared" si="52"/>
        <v>39819</v>
      </c>
      <c r="J61" s="21">
        <f t="shared" si="49"/>
        <v>68.710311982330211</v>
      </c>
      <c r="K61" s="19"/>
      <c r="L61" s="50">
        <v>1508</v>
      </c>
      <c r="M61" s="19">
        <f t="shared" si="53"/>
        <v>2.619465337247477</v>
      </c>
      <c r="N61" s="48">
        <f t="shared" si="54"/>
        <v>36121</v>
      </c>
      <c r="O61" s="21">
        <f t="shared" si="55"/>
        <v>62.743837829387338</v>
      </c>
      <c r="Q61" s="51">
        <v>1481</v>
      </c>
      <c r="R61" s="19">
        <f t="shared" si="56"/>
        <v>2.6412940735852755</v>
      </c>
      <c r="S61" s="48">
        <f t="shared" si="57"/>
        <v>29650</v>
      </c>
      <c r="T61" s="21">
        <f t="shared" si="58"/>
        <v>52.879385065363557</v>
      </c>
      <c r="U61" s="19"/>
      <c r="V61" s="52">
        <v>1403</v>
      </c>
      <c r="W61" s="19">
        <f t="shared" si="59"/>
        <v>2.5771491550330641</v>
      </c>
      <c r="X61" s="48">
        <f t="shared" si="60"/>
        <v>28396</v>
      </c>
      <c r="Y61" s="21">
        <f t="shared" si="61"/>
        <v>52.160176340925787</v>
      </c>
      <c r="Z61" s="19"/>
      <c r="AA61" s="53">
        <v>1475</v>
      </c>
      <c r="AB61" s="19">
        <f t="shared" si="62"/>
        <v>2.6447911063295679</v>
      </c>
      <c r="AC61" s="48">
        <f t="shared" si="63"/>
        <v>28767</v>
      </c>
      <c r="AD61" s="21">
        <f t="shared" si="64"/>
        <v>51.581495427649273</v>
      </c>
      <c r="AE61" s="19"/>
      <c r="AF61" s="55">
        <v>1480</v>
      </c>
      <c r="AG61" s="19">
        <f t="shared" si="65"/>
        <v>2.6567099877934948</v>
      </c>
      <c r="AH61" s="48">
        <f t="shared" si="66"/>
        <v>28985</v>
      </c>
      <c r="AI61" s="21">
        <f t="shared" si="67"/>
        <v>52.030229051482735</v>
      </c>
      <c r="AJ61" s="19"/>
      <c r="AK61" s="55">
        <v>1434</v>
      </c>
      <c r="AL61" s="19">
        <f t="shared" si="68"/>
        <v>2.6051412480697609</v>
      </c>
      <c r="AM61" s="48">
        <f t="shared" si="69"/>
        <v>28900</v>
      </c>
      <c r="AN61" s="21">
        <f t="shared" si="70"/>
        <v>52.502497956217638</v>
      </c>
    </row>
    <row r="62" spans="1:40" ht="17" x14ac:dyDescent="0.2">
      <c r="A62" s="17" t="s">
        <v>59</v>
      </c>
      <c r="B62" s="18">
        <v>1306</v>
      </c>
      <c r="C62" s="19">
        <f t="shared" si="50"/>
        <v>2.2495521565385146</v>
      </c>
      <c r="D62" s="48">
        <f t="shared" si="51"/>
        <v>39813</v>
      </c>
      <c r="E62" s="21">
        <f t="shared" si="47"/>
        <v>68.699958586416344</v>
      </c>
      <c r="F62" s="17"/>
      <c r="G62" s="49">
        <v>1238</v>
      </c>
      <c r="H62" s="19">
        <f t="shared" si="48"/>
        <v>2.1362506902263942</v>
      </c>
      <c r="I62" s="48">
        <f t="shared" si="52"/>
        <v>41057</v>
      </c>
      <c r="J62" s="21">
        <f t="shared" si="49"/>
        <v>70.846562672556601</v>
      </c>
      <c r="K62" s="19"/>
      <c r="L62" s="50">
        <v>1423</v>
      </c>
      <c r="M62" s="19">
        <f t="shared" si="53"/>
        <v>2.4718164289808753</v>
      </c>
      <c r="N62" s="48">
        <f t="shared" si="54"/>
        <v>37544</v>
      </c>
      <c r="O62" s="21">
        <f t="shared" si="55"/>
        <v>65.215654258368218</v>
      </c>
      <c r="Q62" s="51">
        <v>1364</v>
      </c>
      <c r="R62" s="19">
        <f t="shared" si="56"/>
        <v>2.4326300583189169</v>
      </c>
      <c r="S62" s="48">
        <f t="shared" si="57"/>
        <v>31014</v>
      </c>
      <c r="T62" s="21">
        <f t="shared" si="58"/>
        <v>55.312015123682478</v>
      </c>
      <c r="U62" s="19"/>
      <c r="V62" s="52">
        <v>1359</v>
      </c>
      <c r="W62" s="19">
        <f t="shared" si="59"/>
        <v>2.496326230712711</v>
      </c>
      <c r="X62" s="48">
        <f t="shared" si="60"/>
        <v>29755</v>
      </c>
      <c r="Y62" s="21">
        <f t="shared" si="61"/>
        <v>54.656502571638498</v>
      </c>
      <c r="Z62" s="19"/>
      <c r="AA62" s="53">
        <v>1414</v>
      </c>
      <c r="AB62" s="19">
        <f t="shared" si="62"/>
        <v>2.5354133046440737</v>
      </c>
      <c r="AC62" s="48">
        <f t="shared" si="63"/>
        <v>30181</v>
      </c>
      <c r="AD62" s="21">
        <f t="shared" si="64"/>
        <v>54.116908732293346</v>
      </c>
      <c r="AE62" s="19"/>
      <c r="AF62" s="55">
        <v>1394</v>
      </c>
      <c r="AG62" s="19">
        <f t="shared" si="65"/>
        <v>2.5023335966108995</v>
      </c>
      <c r="AH62" s="48">
        <f t="shared" si="66"/>
        <v>30379</v>
      </c>
      <c r="AI62" s="21">
        <f t="shared" si="67"/>
        <v>54.532562648093631</v>
      </c>
      <c r="AJ62" s="19"/>
      <c r="AK62" s="55">
        <v>1405</v>
      </c>
      <c r="AL62" s="19">
        <f t="shared" si="68"/>
        <v>2.5524570805704423</v>
      </c>
      <c r="AM62" s="48">
        <f t="shared" si="69"/>
        <v>30305</v>
      </c>
      <c r="AN62" s="21">
        <f t="shared" si="70"/>
        <v>55.05495503678808</v>
      </c>
    </row>
    <row r="63" spans="1:40" ht="17" x14ac:dyDescent="0.2">
      <c r="A63" s="17" t="s">
        <v>60</v>
      </c>
      <c r="B63" s="18">
        <v>1347</v>
      </c>
      <c r="C63" s="19">
        <f t="shared" si="50"/>
        <v>2.3201736254650682</v>
      </c>
      <c r="D63" s="48">
        <f t="shared" si="51"/>
        <v>41160</v>
      </c>
      <c r="E63" s="21">
        <f t="shared" si="47"/>
        <v>71.024295969077855</v>
      </c>
      <c r="F63" s="17"/>
      <c r="G63" s="49">
        <v>1210</v>
      </c>
      <c r="H63" s="19">
        <f t="shared" si="48"/>
        <v>2.0879348426283819</v>
      </c>
      <c r="I63" s="48">
        <f t="shared" si="52"/>
        <v>42267</v>
      </c>
      <c r="J63" s="21">
        <f t="shared" si="49"/>
        <v>72.934497515184987</v>
      </c>
      <c r="K63" s="19"/>
      <c r="L63" s="50">
        <v>1338</v>
      </c>
      <c r="M63" s="19">
        <f t="shared" si="53"/>
        <v>2.3241675207142731</v>
      </c>
      <c r="N63" s="48">
        <f t="shared" si="54"/>
        <v>38882</v>
      </c>
      <c r="O63" s="21">
        <f t="shared" si="55"/>
        <v>67.539821779082487</v>
      </c>
      <c r="Q63" s="51">
        <v>1447</v>
      </c>
      <c r="R63" s="19">
        <f t="shared" si="56"/>
        <v>2.5806566674394964</v>
      </c>
      <c r="S63" s="48">
        <f t="shared" si="57"/>
        <v>32461</v>
      </c>
      <c r="T63" s="21">
        <f t="shared" si="58"/>
        <v>57.892671791121977</v>
      </c>
      <c r="U63" s="19"/>
      <c r="V63" s="52">
        <v>1387</v>
      </c>
      <c r="W63" s="19">
        <f t="shared" si="59"/>
        <v>2.5477590007347537</v>
      </c>
      <c r="X63" s="48">
        <f t="shared" si="60"/>
        <v>31142</v>
      </c>
      <c r="Y63" s="21">
        <f t="shared" si="61"/>
        <v>57.204261572373248</v>
      </c>
      <c r="Z63" s="19"/>
      <c r="AA63" s="53">
        <v>1397</v>
      </c>
      <c r="AB63" s="19">
        <f t="shared" si="62"/>
        <v>2.5049309664694279</v>
      </c>
      <c r="AC63" s="48">
        <f t="shared" si="63"/>
        <v>31578</v>
      </c>
      <c r="AD63" s="21">
        <f t="shared" si="64"/>
        <v>56.621839698762777</v>
      </c>
      <c r="AE63" s="19"/>
      <c r="AF63" s="55">
        <v>1318</v>
      </c>
      <c r="AG63" s="19">
        <f t="shared" si="65"/>
        <v>2.3659079485890717</v>
      </c>
      <c r="AH63" s="48">
        <f t="shared" si="66"/>
        <v>31697</v>
      </c>
      <c r="AI63" s="21">
        <f t="shared" si="67"/>
        <v>56.898470596682706</v>
      </c>
      <c r="AJ63" s="19"/>
      <c r="AK63" s="55">
        <v>1361</v>
      </c>
      <c r="AL63" s="19">
        <f t="shared" si="68"/>
        <v>2.4725224816059588</v>
      </c>
      <c r="AM63" s="48">
        <f t="shared" si="69"/>
        <v>31666</v>
      </c>
      <c r="AN63" s="21">
        <f t="shared" si="70"/>
        <v>57.527477518394043</v>
      </c>
    </row>
    <row r="64" spans="1:40" ht="17" x14ac:dyDescent="0.2">
      <c r="A64" s="17" t="s">
        <v>61</v>
      </c>
      <c r="B64" s="18">
        <v>1235</v>
      </c>
      <c r="C64" s="19">
        <f t="shared" si="50"/>
        <v>2.1272564420559461</v>
      </c>
      <c r="D64" s="48">
        <f t="shared" si="51"/>
        <v>42395</v>
      </c>
      <c r="E64" s="21">
        <f t="shared" si="47"/>
        <v>73.155369961347333</v>
      </c>
      <c r="F64" s="17"/>
      <c r="G64" s="49">
        <v>1139</v>
      </c>
      <c r="H64" s="19">
        <f t="shared" si="48"/>
        <v>1.9654196576477083</v>
      </c>
      <c r="I64" s="48">
        <f t="shared" si="52"/>
        <v>43406</v>
      </c>
      <c r="J64" s="21">
        <f t="shared" si="49"/>
        <v>74.899917172832687</v>
      </c>
      <c r="K64" s="19"/>
      <c r="L64" s="50">
        <v>1348</v>
      </c>
      <c r="M64" s="19">
        <f t="shared" si="53"/>
        <v>2.3415379805103442</v>
      </c>
      <c r="N64" s="48">
        <f t="shared" si="54"/>
        <v>40230</v>
      </c>
      <c r="O64" s="21">
        <f t="shared" si="55"/>
        <v>69.881359759592826</v>
      </c>
      <c r="Q64" s="51">
        <v>1396</v>
      </c>
      <c r="R64" s="19">
        <f t="shared" si="56"/>
        <v>2.4897005582208269</v>
      </c>
      <c r="S64" s="48">
        <f t="shared" si="57"/>
        <v>33857</v>
      </c>
      <c r="T64" s="21">
        <f t="shared" si="58"/>
        <v>60.382372349342795</v>
      </c>
      <c r="U64" s="19"/>
      <c r="V64" s="52">
        <v>1351</v>
      </c>
      <c r="W64" s="19">
        <f t="shared" si="59"/>
        <v>2.4816311535635562</v>
      </c>
      <c r="X64" s="48">
        <f t="shared" si="60"/>
        <v>32493</v>
      </c>
      <c r="Y64" s="21">
        <f t="shared" si="61"/>
        <v>59.68589272593681</v>
      </c>
      <c r="Z64" s="19"/>
      <c r="AA64" s="53">
        <v>1420</v>
      </c>
      <c r="AB64" s="19">
        <f t="shared" si="62"/>
        <v>2.5461717769410077</v>
      </c>
      <c r="AC64" s="48">
        <f t="shared" si="63"/>
        <v>32998</v>
      </c>
      <c r="AD64" s="21">
        <f t="shared" si="64"/>
        <v>59.168011475703786</v>
      </c>
      <c r="AE64" s="19"/>
      <c r="AF64" s="55">
        <v>1329</v>
      </c>
      <c r="AG64" s="19">
        <f t="shared" si="65"/>
        <v>2.3856537660659152</v>
      </c>
      <c r="AH64" s="48">
        <f t="shared" si="66"/>
        <v>33026</v>
      </c>
      <c r="AI64" s="21">
        <f t="shared" si="67"/>
        <v>59.284124362748614</v>
      </c>
      <c r="AJ64" s="19"/>
      <c r="AK64" s="55">
        <v>1264</v>
      </c>
      <c r="AL64" s="19">
        <f t="shared" si="68"/>
        <v>2.2963030247978926</v>
      </c>
      <c r="AM64" s="48">
        <f t="shared" si="69"/>
        <v>32930</v>
      </c>
      <c r="AN64" s="21">
        <f t="shared" si="70"/>
        <v>59.82378054319193</v>
      </c>
    </row>
    <row r="65" spans="1:40" ht="17" x14ac:dyDescent="0.2">
      <c r="A65" s="17" t="s">
        <v>62</v>
      </c>
      <c r="B65" s="18">
        <v>1197</v>
      </c>
      <c r="C65" s="19">
        <f t="shared" si="50"/>
        <v>2.0618023976849935</v>
      </c>
      <c r="D65" s="48">
        <f t="shared" si="51"/>
        <v>43592</v>
      </c>
      <c r="E65" s="21">
        <f t="shared" si="47"/>
        <v>75.220872446162346</v>
      </c>
      <c r="F65" s="17"/>
      <c r="G65" s="49">
        <v>1111</v>
      </c>
      <c r="H65" s="19">
        <f t="shared" si="48"/>
        <v>1.9171038100496962</v>
      </c>
      <c r="I65" s="48">
        <f t="shared" si="52"/>
        <v>44517</v>
      </c>
      <c r="J65" s="21">
        <f t="shared" si="49"/>
        <v>76.817020982882383</v>
      </c>
      <c r="K65" s="19"/>
      <c r="L65" s="50">
        <v>1255</v>
      </c>
      <c r="M65" s="19">
        <f t="shared" si="53"/>
        <v>2.1799927044068856</v>
      </c>
      <c r="N65" s="48">
        <f t="shared" si="54"/>
        <v>41485</v>
      </c>
      <c r="O65" s="21">
        <f t="shared" si="55"/>
        <v>72.061352463999711</v>
      </c>
      <c r="Q65" s="51">
        <v>1363</v>
      </c>
      <c r="R65" s="19">
        <f t="shared" si="56"/>
        <v>2.4308466051969826</v>
      </c>
      <c r="S65" s="48">
        <f t="shared" si="57"/>
        <v>35220</v>
      </c>
      <c r="T65" s="21">
        <f t="shared" si="58"/>
        <v>62.813218954539785</v>
      </c>
      <c r="U65" s="19"/>
      <c r="V65" s="52">
        <v>1280</v>
      </c>
      <c r="W65" s="19">
        <f t="shared" si="59"/>
        <v>2.3512123438648049</v>
      </c>
      <c r="X65" s="48">
        <f t="shared" si="60"/>
        <v>33773</v>
      </c>
      <c r="Y65" s="21">
        <f t="shared" si="61"/>
        <v>62.037105069801612</v>
      </c>
      <c r="Z65" s="19"/>
      <c r="AA65" s="53">
        <v>1392</v>
      </c>
      <c r="AB65" s="19">
        <f t="shared" si="62"/>
        <v>2.4959655728886498</v>
      </c>
      <c r="AC65" s="48">
        <f t="shared" si="63"/>
        <v>34390</v>
      </c>
      <c r="AD65" s="21">
        <f t="shared" si="64"/>
        <v>61.663977048592436</v>
      </c>
      <c r="AE65" s="19"/>
      <c r="AF65" s="55">
        <v>1217</v>
      </c>
      <c r="AG65" s="19">
        <f t="shared" si="65"/>
        <v>2.1846054426653265</v>
      </c>
      <c r="AH65" s="48">
        <f t="shared" si="66"/>
        <v>34243</v>
      </c>
      <c r="AI65" s="21">
        <f t="shared" si="67"/>
        <v>61.468729805413943</v>
      </c>
      <c r="AJ65" s="19"/>
      <c r="AK65" s="55">
        <v>1259</v>
      </c>
      <c r="AL65" s="19">
        <f t="shared" si="68"/>
        <v>2.2872195476428376</v>
      </c>
      <c r="AM65" s="48">
        <f t="shared" si="69"/>
        <v>34189</v>
      </c>
      <c r="AN65" s="21">
        <f t="shared" si="70"/>
        <v>62.111000090834764</v>
      </c>
    </row>
    <row r="66" spans="1:40" ht="17" x14ac:dyDescent="0.2">
      <c r="A66" s="17" t="s">
        <v>63</v>
      </c>
      <c r="B66" s="18">
        <v>1123</v>
      </c>
      <c r="C66" s="19">
        <f t="shared" si="50"/>
        <v>1.9343392586468235</v>
      </c>
      <c r="D66" s="48">
        <f t="shared" si="51"/>
        <v>44715</v>
      </c>
      <c r="E66" s="21">
        <f t="shared" si="47"/>
        <v>77.158683048039762</v>
      </c>
      <c r="F66" s="17"/>
      <c r="G66" s="49">
        <v>1053</v>
      </c>
      <c r="H66" s="19">
        <f t="shared" si="48"/>
        <v>1.8170209828823853</v>
      </c>
      <c r="I66" s="48">
        <f t="shared" si="52"/>
        <v>45570</v>
      </c>
      <c r="J66" s="21">
        <f t="shared" si="49"/>
        <v>78.634041965764766</v>
      </c>
      <c r="K66" s="19"/>
      <c r="L66" s="50">
        <v>1182</v>
      </c>
      <c r="M66" s="19">
        <f t="shared" si="53"/>
        <v>2.0531883478955688</v>
      </c>
      <c r="N66" s="48">
        <f t="shared" si="54"/>
        <v>42667</v>
      </c>
      <c r="O66" s="21">
        <f t="shared" si="55"/>
        <v>74.114540811895296</v>
      </c>
      <c r="Q66" s="51">
        <v>1329</v>
      </c>
      <c r="R66" s="19">
        <f t="shared" si="56"/>
        <v>2.3702091990512026</v>
      </c>
      <c r="S66" s="48">
        <f t="shared" si="57"/>
        <v>36549</v>
      </c>
      <c r="T66" s="21">
        <f t="shared" si="58"/>
        <v>65.183428153590981</v>
      </c>
      <c r="U66" s="19"/>
      <c r="V66" s="52">
        <v>1380</v>
      </c>
      <c r="W66" s="19">
        <f t="shared" si="59"/>
        <v>2.5349008082292435</v>
      </c>
      <c r="X66" s="48">
        <f t="shared" si="60"/>
        <v>35153</v>
      </c>
      <c r="Y66" s="21">
        <f t="shared" si="61"/>
        <v>64.572005878030865</v>
      </c>
      <c r="Z66" s="19"/>
      <c r="AA66" s="53">
        <v>1386</v>
      </c>
      <c r="AB66" s="19">
        <f t="shared" si="62"/>
        <v>2.4852071005917158</v>
      </c>
      <c r="AC66" s="48">
        <f t="shared" si="63"/>
        <v>35776</v>
      </c>
      <c r="AD66" s="21">
        <f t="shared" si="64"/>
        <v>64.149184149184151</v>
      </c>
      <c r="AE66" s="19"/>
      <c r="AF66" s="55">
        <v>1193</v>
      </c>
      <c r="AG66" s="19">
        <f t="shared" si="65"/>
        <v>2.1415236590794859</v>
      </c>
      <c r="AH66" s="48">
        <f t="shared" si="66"/>
        <v>35436</v>
      </c>
      <c r="AI66" s="21">
        <f t="shared" si="67"/>
        <v>63.610253464493425</v>
      </c>
      <c r="AJ66" s="19"/>
      <c r="AK66" s="55">
        <v>1195</v>
      </c>
      <c r="AL66" s="19">
        <f t="shared" si="68"/>
        <v>2.1709510400581342</v>
      </c>
      <c r="AM66" s="48">
        <f t="shared" si="69"/>
        <v>35384</v>
      </c>
      <c r="AN66" s="21">
        <f t="shared" si="70"/>
        <v>64.281951130892907</v>
      </c>
    </row>
    <row r="67" spans="1:40" ht="17" x14ac:dyDescent="0.2">
      <c r="A67" s="17" t="s">
        <v>64</v>
      </c>
      <c r="B67" s="18">
        <v>1070</v>
      </c>
      <c r="C67" s="19">
        <f t="shared" si="50"/>
        <v>1.843048091497864</v>
      </c>
      <c r="D67" s="48">
        <f t="shared" si="51"/>
        <v>45785</v>
      </c>
      <c r="E67" s="21">
        <f t="shared" si="47"/>
        <v>79.005038652678081</v>
      </c>
      <c r="F67" s="17"/>
      <c r="G67" s="49">
        <v>1029</v>
      </c>
      <c r="H67" s="19">
        <f t="shared" si="48"/>
        <v>1.7756073992269465</v>
      </c>
      <c r="I67" s="48">
        <f t="shared" si="52"/>
        <v>46599</v>
      </c>
      <c r="J67" s="21">
        <f t="shared" si="49"/>
        <v>80.409649364991722</v>
      </c>
      <c r="K67" s="19"/>
      <c r="L67" s="50">
        <v>1173</v>
      </c>
      <c r="M67" s="19">
        <f t="shared" si="53"/>
        <v>2.0375549340791053</v>
      </c>
      <c r="N67" s="48">
        <f t="shared" si="54"/>
        <v>43840</v>
      </c>
      <c r="O67" s="21">
        <f t="shared" si="55"/>
        <v>76.152095745974393</v>
      </c>
      <c r="Q67" s="51">
        <v>1324</v>
      </c>
      <c r="R67" s="19">
        <f t="shared" si="56"/>
        <v>2.3612919334415294</v>
      </c>
      <c r="S67" s="48">
        <f t="shared" si="57"/>
        <v>37873</v>
      </c>
      <c r="T67" s="21">
        <f t="shared" si="58"/>
        <v>67.544720087032516</v>
      </c>
      <c r="U67" s="19"/>
      <c r="V67" s="52">
        <v>1321</v>
      </c>
      <c r="W67" s="19">
        <f t="shared" si="59"/>
        <v>2.4265246142542249</v>
      </c>
      <c r="X67" s="48">
        <f t="shared" si="60"/>
        <v>36474</v>
      </c>
      <c r="Y67" s="21">
        <f t="shared" si="61"/>
        <v>66.998530492285084</v>
      </c>
      <c r="Z67" s="19"/>
      <c r="AA67" s="53">
        <v>1285</v>
      </c>
      <c r="AB67" s="19">
        <f t="shared" si="62"/>
        <v>2.3041061502599964</v>
      </c>
      <c r="AC67" s="48">
        <f t="shared" si="63"/>
        <v>37061</v>
      </c>
      <c r="AD67" s="21">
        <f t="shared" si="64"/>
        <v>66.453290299444149</v>
      </c>
      <c r="AE67" s="19"/>
      <c r="AF67" s="55">
        <v>1168</v>
      </c>
      <c r="AG67" s="19">
        <f t="shared" si="65"/>
        <v>2.0966468011775685</v>
      </c>
      <c r="AH67" s="48">
        <f t="shared" si="66"/>
        <v>36604</v>
      </c>
      <c r="AI67" s="21">
        <f t="shared" si="67"/>
        <v>65.706900265670996</v>
      </c>
      <c r="AJ67" s="19"/>
      <c r="AK67" s="55">
        <v>1105</v>
      </c>
      <c r="AL67" s="19">
        <f t="shared" si="68"/>
        <v>2.0074484512671451</v>
      </c>
      <c r="AM67" s="48">
        <f t="shared" si="69"/>
        <v>36489</v>
      </c>
      <c r="AN67" s="21">
        <f t="shared" si="70"/>
        <v>66.289399582160044</v>
      </c>
    </row>
    <row r="68" spans="1:40" ht="17" x14ac:dyDescent="0.2">
      <c r="A68" s="17" t="s">
        <v>65</v>
      </c>
      <c r="B68" s="18">
        <v>1015</v>
      </c>
      <c r="C68" s="19">
        <f t="shared" si="50"/>
        <v>1.7483119746451701</v>
      </c>
      <c r="D68" s="48">
        <f t="shared" si="51"/>
        <v>46800</v>
      </c>
      <c r="E68" s="21">
        <f t="shared" si="47"/>
        <v>80.756488128106014</v>
      </c>
      <c r="F68" s="17"/>
      <c r="G68" s="49">
        <v>894</v>
      </c>
      <c r="H68" s="19">
        <f t="shared" si="48"/>
        <v>1.5426559911651021</v>
      </c>
      <c r="I68" s="48">
        <f t="shared" si="52"/>
        <v>47493</v>
      </c>
      <c r="J68" s="21">
        <f t="shared" si="49"/>
        <v>81.952305356156813</v>
      </c>
      <c r="K68" s="19"/>
      <c r="L68" s="50">
        <v>1091</v>
      </c>
      <c r="M68" s="19">
        <f t="shared" si="53"/>
        <v>1.8951171637513247</v>
      </c>
      <c r="N68" s="48">
        <f t="shared" si="54"/>
        <v>44931</v>
      </c>
      <c r="O68" s="21">
        <f t="shared" si="55"/>
        <v>78.047212909725715</v>
      </c>
      <c r="Q68" s="51">
        <v>1242</v>
      </c>
      <c r="R68" s="19">
        <f t="shared" si="56"/>
        <v>2.2150487774428851</v>
      </c>
      <c r="S68" s="48">
        <f t="shared" si="57"/>
        <v>39115</v>
      </c>
      <c r="T68" s="21">
        <f t="shared" si="58"/>
        <v>69.759768864475404</v>
      </c>
      <c r="U68" s="19"/>
      <c r="V68" s="52">
        <v>1291</v>
      </c>
      <c r="W68" s="19">
        <f t="shared" si="59"/>
        <v>2.3714180749448937</v>
      </c>
      <c r="X68" s="48">
        <f t="shared" si="60"/>
        <v>37765</v>
      </c>
      <c r="Y68" s="21">
        <f t="shared" si="61"/>
        <v>69.369948567229983</v>
      </c>
      <c r="Z68" s="19"/>
      <c r="AA68" s="53">
        <v>1286</v>
      </c>
      <c r="AB68" s="19">
        <f t="shared" si="62"/>
        <v>2.305899228976152</v>
      </c>
      <c r="AC68" s="48">
        <f t="shared" si="63"/>
        <v>38347</v>
      </c>
      <c r="AD68" s="21">
        <f t="shared" si="64"/>
        <v>68.759189528420293</v>
      </c>
      <c r="AE68" s="19"/>
      <c r="AF68" s="55">
        <v>1070</v>
      </c>
      <c r="AG68" s="19">
        <f t="shared" si="65"/>
        <v>1.9207295182020536</v>
      </c>
      <c r="AH68" s="48">
        <f t="shared" si="66"/>
        <v>37674</v>
      </c>
      <c r="AI68" s="21">
        <f t="shared" si="67"/>
        <v>67.627629783873061</v>
      </c>
      <c r="AJ68" s="19"/>
      <c r="AK68" s="55">
        <v>1063</v>
      </c>
      <c r="AL68" s="19">
        <f t="shared" si="68"/>
        <v>1.9311472431646837</v>
      </c>
      <c r="AM68" s="48">
        <f t="shared" si="69"/>
        <v>37552</v>
      </c>
      <c r="AN68" s="21">
        <f t="shared" si="70"/>
        <v>68.220546825324732</v>
      </c>
    </row>
    <row r="69" spans="1:40" ht="17" x14ac:dyDescent="0.2">
      <c r="A69" s="17" t="s">
        <v>66</v>
      </c>
      <c r="B69" s="18">
        <v>952</v>
      </c>
      <c r="C69" s="19">
        <f t="shared" si="50"/>
        <v>1.6397960589775389</v>
      </c>
      <c r="D69" s="48">
        <f t="shared" si="51"/>
        <v>47752</v>
      </c>
      <c r="E69" s="21">
        <f t="shared" si="47"/>
        <v>82.399226946438432</v>
      </c>
      <c r="F69" s="17"/>
      <c r="G69" s="49">
        <v>839</v>
      </c>
      <c r="H69" s="19">
        <f t="shared" si="48"/>
        <v>1.4477498619547213</v>
      </c>
      <c r="I69" s="48">
        <f t="shared" si="52"/>
        <v>48332</v>
      </c>
      <c r="J69" s="21">
        <f t="shared" si="49"/>
        <v>83.400055218111532</v>
      </c>
      <c r="K69" s="19"/>
      <c r="L69" s="50">
        <v>1068</v>
      </c>
      <c r="M69" s="19">
        <f t="shared" si="53"/>
        <v>1.8551651062203616</v>
      </c>
      <c r="N69" s="48">
        <f t="shared" si="54"/>
        <v>45999</v>
      </c>
      <c r="O69" s="21">
        <f t="shared" si="55"/>
        <v>79.902378015946084</v>
      </c>
      <c r="Q69" s="51">
        <v>1279</v>
      </c>
      <c r="R69" s="19">
        <f t="shared" si="56"/>
        <v>2.2810365429544683</v>
      </c>
      <c r="S69" s="48">
        <f t="shared" si="57"/>
        <v>40394</v>
      </c>
      <c r="T69" s="21">
        <f t="shared" si="58"/>
        <v>72.040805407429858</v>
      </c>
      <c r="U69" s="19"/>
      <c r="V69" s="52">
        <v>1148</v>
      </c>
      <c r="W69" s="19">
        <f t="shared" si="59"/>
        <v>2.1087435709037474</v>
      </c>
      <c r="X69" s="48">
        <f t="shared" si="60"/>
        <v>38913</v>
      </c>
      <c r="Y69" s="21">
        <f t="shared" si="61"/>
        <v>71.478692138133724</v>
      </c>
      <c r="Z69" s="19"/>
      <c r="AA69" s="53">
        <v>1263</v>
      </c>
      <c r="AB69" s="19">
        <f t="shared" si="62"/>
        <v>2.2646584185045722</v>
      </c>
      <c r="AC69" s="48">
        <f t="shared" si="63"/>
        <v>39610</v>
      </c>
      <c r="AD69" s="21">
        <f t="shared" si="64"/>
        <v>71.02384794692486</v>
      </c>
      <c r="AE69" s="19"/>
      <c r="AF69" s="55">
        <v>1118</v>
      </c>
      <c r="AG69" s="19">
        <f t="shared" si="65"/>
        <v>2.0068930853737346</v>
      </c>
      <c r="AH69" s="48">
        <f t="shared" si="66"/>
        <v>38792</v>
      </c>
      <c r="AI69" s="21">
        <f t="shared" si="67"/>
        <v>69.63452286924678</v>
      </c>
      <c r="AJ69" s="19"/>
      <c r="AK69" s="55">
        <v>1041</v>
      </c>
      <c r="AL69" s="19">
        <f t="shared" si="68"/>
        <v>1.8911799436824417</v>
      </c>
      <c r="AM69" s="48">
        <f t="shared" si="69"/>
        <v>38593</v>
      </c>
      <c r="AN69" s="21">
        <f t="shared" si="70"/>
        <v>70.111726769007177</v>
      </c>
    </row>
    <row r="70" spans="1:40" ht="17" x14ac:dyDescent="0.2">
      <c r="A70" s="17" t="s">
        <v>67</v>
      </c>
      <c r="B70" s="18">
        <v>842</v>
      </c>
      <c r="C70" s="19">
        <f t="shared" si="50"/>
        <v>1.4503238252721511</v>
      </c>
      <c r="D70" s="48">
        <f t="shared" si="51"/>
        <v>48594</v>
      </c>
      <c r="E70" s="21">
        <f t="shared" si="47"/>
        <v>83.852153506350078</v>
      </c>
      <c r="F70" s="17"/>
      <c r="G70" s="49">
        <v>773</v>
      </c>
      <c r="H70" s="19">
        <f t="shared" si="48"/>
        <v>1.333862506902264</v>
      </c>
      <c r="I70" s="48">
        <f t="shared" si="52"/>
        <v>49105</v>
      </c>
      <c r="J70" s="21">
        <f t="shared" si="49"/>
        <v>84.733917725013811</v>
      </c>
      <c r="K70" s="19"/>
      <c r="L70" s="50">
        <v>906</v>
      </c>
      <c r="M70" s="19">
        <f t="shared" si="53"/>
        <v>1.5737636575240146</v>
      </c>
      <c r="N70" s="48">
        <f t="shared" si="54"/>
        <v>46905</v>
      </c>
      <c r="O70" s="21">
        <f t="shared" si="55"/>
        <v>81.476141673470096</v>
      </c>
      <c r="Q70" s="51">
        <v>1050</v>
      </c>
      <c r="R70" s="19">
        <f t="shared" si="56"/>
        <v>1.8726257780314244</v>
      </c>
      <c r="S70" s="48">
        <f t="shared" si="57"/>
        <v>41444</v>
      </c>
      <c r="T70" s="21">
        <f t="shared" si="58"/>
        <v>73.913431185461292</v>
      </c>
      <c r="U70" s="19"/>
      <c r="V70" s="52">
        <v>1101</v>
      </c>
      <c r="W70" s="19">
        <f t="shared" si="59"/>
        <v>2.0224099926524612</v>
      </c>
      <c r="X70" s="48">
        <f t="shared" si="60"/>
        <v>40014</v>
      </c>
      <c r="Y70" s="21">
        <f t="shared" si="61"/>
        <v>73.501102130786194</v>
      </c>
      <c r="Z70" s="19"/>
      <c r="AA70" s="53">
        <v>1082</v>
      </c>
      <c r="AB70" s="19">
        <f t="shared" si="62"/>
        <v>1.9401111708804017</v>
      </c>
      <c r="AC70" s="48">
        <f t="shared" si="63"/>
        <v>40692</v>
      </c>
      <c r="AD70" s="21">
        <f t="shared" si="64"/>
        <v>72.963959117805274</v>
      </c>
      <c r="AE70" s="19"/>
      <c r="AF70" s="55">
        <v>973</v>
      </c>
      <c r="AG70" s="19">
        <f t="shared" si="65"/>
        <v>1.7466073095426151</v>
      </c>
      <c r="AH70" s="48">
        <f t="shared" si="66"/>
        <v>39765</v>
      </c>
      <c r="AI70" s="21">
        <f t="shared" si="67"/>
        <v>71.381130178789391</v>
      </c>
      <c r="AJ70" s="19"/>
      <c r="AK70" s="55">
        <v>958</v>
      </c>
      <c r="AL70" s="19">
        <f t="shared" si="68"/>
        <v>1.7403942229085294</v>
      </c>
      <c r="AM70" s="48">
        <f t="shared" si="69"/>
        <v>39551</v>
      </c>
      <c r="AN70" s="21">
        <f t="shared" si="70"/>
        <v>71.852120991915697</v>
      </c>
    </row>
    <row r="71" spans="1:40" ht="17" x14ac:dyDescent="0.2">
      <c r="A71" s="17" t="s">
        <v>68</v>
      </c>
      <c r="B71" s="18">
        <v>811</v>
      </c>
      <c r="C71" s="19">
        <f t="shared" si="50"/>
        <v>1.3969271048642689</v>
      </c>
      <c r="D71" s="48">
        <f t="shared" si="51"/>
        <v>49405</v>
      </c>
      <c r="E71" s="21">
        <f t="shared" si="47"/>
        <v>85.251587520706792</v>
      </c>
      <c r="F71" s="17"/>
      <c r="G71" s="49">
        <v>660</v>
      </c>
      <c r="H71" s="19">
        <f t="shared" si="48"/>
        <v>1.1388735505245722</v>
      </c>
      <c r="I71" s="48">
        <f t="shared" si="52"/>
        <v>49765</v>
      </c>
      <c r="J71" s="21">
        <f t="shared" si="49"/>
        <v>85.872791275538376</v>
      </c>
      <c r="K71" s="19"/>
      <c r="L71" s="50">
        <v>816</v>
      </c>
      <c r="M71" s="19">
        <f t="shared" si="53"/>
        <v>1.4174295193593776</v>
      </c>
      <c r="N71" s="48">
        <f t="shared" si="54"/>
        <v>47721</v>
      </c>
      <c r="O71" s="21">
        <f t="shared" si="55"/>
        <v>82.893571192829469</v>
      </c>
      <c r="Q71" s="51">
        <v>994</v>
      </c>
      <c r="R71" s="19">
        <f t="shared" si="56"/>
        <v>1.7727524032030817</v>
      </c>
      <c r="S71" s="48">
        <f t="shared" si="57"/>
        <v>42438</v>
      </c>
      <c r="T71" s="21">
        <f t="shared" si="58"/>
        <v>75.686183588664363</v>
      </c>
      <c r="U71" s="19"/>
      <c r="V71" s="52">
        <v>930</v>
      </c>
      <c r="W71" s="19">
        <f t="shared" si="59"/>
        <v>1.7083027185892725</v>
      </c>
      <c r="X71" s="48">
        <f t="shared" si="60"/>
        <v>40944</v>
      </c>
      <c r="Y71" s="21">
        <f t="shared" si="61"/>
        <v>75.20940484937546</v>
      </c>
      <c r="Z71" s="19"/>
      <c r="AA71" s="53">
        <v>1070</v>
      </c>
      <c r="AB71" s="19">
        <f t="shared" si="62"/>
        <v>1.9185942262865339</v>
      </c>
      <c r="AC71" s="48">
        <f t="shared" si="63"/>
        <v>41762</v>
      </c>
      <c r="AD71" s="21">
        <f t="shared" si="64"/>
        <v>74.882553344091804</v>
      </c>
      <c r="AE71" s="19"/>
      <c r="AF71" s="55">
        <v>922</v>
      </c>
      <c r="AG71" s="19">
        <f t="shared" si="65"/>
        <v>1.6550585194227041</v>
      </c>
      <c r="AH71" s="48">
        <f t="shared" si="66"/>
        <v>40687</v>
      </c>
      <c r="AI71" s="21">
        <f t="shared" si="67"/>
        <v>73.036188698212101</v>
      </c>
      <c r="AJ71" s="19"/>
      <c r="AK71" s="55">
        <v>959</v>
      </c>
      <c r="AL71" s="19">
        <f t="shared" si="68"/>
        <v>1.7422109183395404</v>
      </c>
      <c r="AM71" s="48">
        <f t="shared" si="69"/>
        <v>40510</v>
      </c>
      <c r="AN71" s="21">
        <f t="shared" si="70"/>
        <v>73.594331910255249</v>
      </c>
    </row>
    <row r="72" spans="1:40" ht="17" x14ac:dyDescent="0.2">
      <c r="A72" s="17" t="s">
        <v>69</v>
      </c>
      <c r="B72" s="18">
        <v>711</v>
      </c>
      <c r="C72" s="19">
        <f t="shared" si="50"/>
        <v>1.2246796196775527</v>
      </c>
      <c r="D72" s="48">
        <f t="shared" si="51"/>
        <v>50116</v>
      </c>
      <c r="E72" s="21">
        <f t="shared" si="47"/>
        <v>86.478464936499165</v>
      </c>
      <c r="F72" s="17"/>
      <c r="G72" s="49">
        <v>620</v>
      </c>
      <c r="H72" s="19">
        <f t="shared" si="48"/>
        <v>1.0698509110988403</v>
      </c>
      <c r="I72" s="48">
        <f t="shared" si="52"/>
        <v>50385</v>
      </c>
      <c r="J72" s="21">
        <f t="shared" si="49"/>
        <v>86.942642186637215</v>
      </c>
      <c r="K72" s="19"/>
      <c r="L72" s="50">
        <v>764</v>
      </c>
      <c r="M72" s="19">
        <f t="shared" si="53"/>
        <v>1.3271031284198094</v>
      </c>
      <c r="N72" s="48">
        <f t="shared" si="54"/>
        <v>48485</v>
      </c>
      <c r="O72" s="21">
        <f t="shared" si="55"/>
        <v>84.220674321249277</v>
      </c>
      <c r="Q72" s="51">
        <v>921</v>
      </c>
      <c r="R72" s="19">
        <f t="shared" si="56"/>
        <v>1.6425603253018495</v>
      </c>
      <c r="S72" s="48">
        <f t="shared" si="57"/>
        <v>43359</v>
      </c>
      <c r="T72" s="21">
        <f t="shared" si="58"/>
        <v>77.328743913966221</v>
      </c>
      <c r="U72" s="19"/>
      <c r="V72" s="52">
        <v>830</v>
      </c>
      <c r="W72" s="19">
        <f t="shared" si="59"/>
        <v>1.5246142542248347</v>
      </c>
      <c r="X72" s="48">
        <f t="shared" si="60"/>
        <v>41774</v>
      </c>
      <c r="Y72" s="21">
        <f t="shared" si="61"/>
        <v>76.734019103600289</v>
      </c>
      <c r="Z72" s="19"/>
      <c r="AA72" s="53">
        <v>924</v>
      </c>
      <c r="AB72" s="19">
        <f t="shared" si="62"/>
        <v>1.6568047337278107</v>
      </c>
      <c r="AC72" s="48">
        <f t="shared" si="63"/>
        <v>42686</v>
      </c>
      <c r="AD72" s="21">
        <f t="shared" si="64"/>
        <v>76.539358077819614</v>
      </c>
      <c r="AE72" s="19"/>
      <c r="AF72" s="55">
        <v>908</v>
      </c>
      <c r="AG72" s="19">
        <f t="shared" si="65"/>
        <v>1.6299274789976306</v>
      </c>
      <c r="AH72" s="48">
        <f t="shared" si="66"/>
        <v>41595</v>
      </c>
      <c r="AI72" s="21">
        <f t="shared" si="67"/>
        <v>74.666116177209744</v>
      </c>
      <c r="AJ72" s="19"/>
      <c r="AK72" s="55">
        <v>945</v>
      </c>
      <c r="AL72" s="19">
        <f t="shared" si="68"/>
        <v>1.7167771823053866</v>
      </c>
      <c r="AM72" s="48">
        <f t="shared" si="69"/>
        <v>41455</v>
      </c>
      <c r="AN72" s="21">
        <f t="shared" si="70"/>
        <v>75.311109092560642</v>
      </c>
    </row>
    <row r="73" spans="1:40" ht="17" x14ac:dyDescent="0.2">
      <c r="A73" s="17" t="s">
        <v>70</v>
      </c>
      <c r="B73" s="18">
        <v>682</v>
      </c>
      <c r="C73" s="19">
        <f t="shared" si="50"/>
        <v>1.174727848973405</v>
      </c>
      <c r="D73" s="48">
        <f t="shared" si="51"/>
        <v>50798</v>
      </c>
      <c r="E73" s="21">
        <f t="shared" si="47"/>
        <v>87.655300938707896</v>
      </c>
      <c r="F73" s="17"/>
      <c r="G73" s="49">
        <v>583</v>
      </c>
      <c r="H73" s="19">
        <f t="shared" si="48"/>
        <v>1.0060049696300386</v>
      </c>
      <c r="I73" s="48">
        <f t="shared" si="52"/>
        <v>50968</v>
      </c>
      <c r="J73" s="21">
        <f t="shared" si="49"/>
        <v>87.948647156267256</v>
      </c>
      <c r="K73" s="19"/>
      <c r="L73" s="50">
        <v>745</v>
      </c>
      <c r="M73" s="19">
        <f t="shared" si="53"/>
        <v>1.2940992548072747</v>
      </c>
      <c r="N73" s="48">
        <f t="shared" si="54"/>
        <v>49230</v>
      </c>
      <c r="O73" s="21">
        <f t="shared" si="55"/>
        <v>85.514773576056555</v>
      </c>
      <c r="Q73" s="51">
        <v>918</v>
      </c>
      <c r="R73" s="19">
        <f t="shared" si="56"/>
        <v>1.6372099659360453</v>
      </c>
      <c r="S73" s="48">
        <f t="shared" si="57"/>
        <v>44277</v>
      </c>
      <c r="T73" s="21">
        <f t="shared" si="58"/>
        <v>78.965953879902258</v>
      </c>
      <c r="U73" s="19"/>
      <c r="V73" s="52">
        <v>848</v>
      </c>
      <c r="W73" s="19">
        <f t="shared" si="59"/>
        <v>1.5576781778104336</v>
      </c>
      <c r="X73" s="48">
        <f t="shared" si="60"/>
        <v>42622</v>
      </c>
      <c r="Y73" s="21">
        <f t="shared" si="61"/>
        <v>78.291697281410734</v>
      </c>
      <c r="Z73" s="19"/>
      <c r="AA73" s="53">
        <v>900</v>
      </c>
      <c r="AB73" s="19">
        <f t="shared" si="62"/>
        <v>1.6137708445400751</v>
      </c>
      <c r="AC73" s="48">
        <f t="shared" si="63"/>
        <v>43586</v>
      </c>
      <c r="AD73" s="21">
        <f t="shared" si="64"/>
        <v>78.153128922359699</v>
      </c>
      <c r="AE73" s="19"/>
      <c r="AF73" s="55">
        <v>931</v>
      </c>
      <c r="AG73" s="19">
        <f t="shared" si="65"/>
        <v>1.6712141882673943</v>
      </c>
      <c r="AH73" s="48">
        <f t="shared" si="66"/>
        <v>42526</v>
      </c>
      <c r="AI73" s="21">
        <f t="shared" si="67"/>
        <v>76.337330365477129</v>
      </c>
      <c r="AJ73" s="19"/>
      <c r="AK73" s="55">
        <v>871</v>
      </c>
      <c r="AL73" s="19">
        <f t="shared" si="68"/>
        <v>1.5823417204105732</v>
      </c>
      <c r="AM73" s="48">
        <f t="shared" si="69"/>
        <v>42326</v>
      </c>
      <c r="AN73" s="21">
        <f t="shared" si="70"/>
        <v>76.89345081297121</v>
      </c>
    </row>
    <row r="74" spans="1:40" ht="17" x14ac:dyDescent="0.2">
      <c r="A74" s="17" t="s">
        <v>71</v>
      </c>
      <c r="B74" s="18">
        <v>654</v>
      </c>
      <c r="C74" s="19">
        <f t="shared" si="50"/>
        <v>1.1264985531211245</v>
      </c>
      <c r="D74" s="48">
        <f t="shared" si="51"/>
        <v>51452</v>
      </c>
      <c r="E74" s="21">
        <f t="shared" si="47"/>
        <v>88.783821093318608</v>
      </c>
      <c r="F74" s="17"/>
      <c r="G74" s="49">
        <v>582</v>
      </c>
      <c r="H74" s="19">
        <f t="shared" si="48"/>
        <v>1.0042794036443954</v>
      </c>
      <c r="I74" s="48">
        <f t="shared" si="52"/>
        <v>51550</v>
      </c>
      <c r="J74" s="21">
        <f t="shared" si="49"/>
        <v>88.952926559911646</v>
      </c>
      <c r="K74" s="19"/>
      <c r="L74" s="50">
        <v>685</v>
      </c>
      <c r="M74" s="19">
        <f t="shared" si="53"/>
        <v>1.1898764960308499</v>
      </c>
      <c r="N74" s="48">
        <f t="shared" si="54"/>
        <v>49915</v>
      </c>
      <c r="O74" s="21">
        <f t="shared" si="55"/>
        <v>86.704650072087404</v>
      </c>
      <c r="Q74" s="51">
        <v>832</v>
      </c>
      <c r="R74" s="19">
        <f t="shared" si="56"/>
        <v>1.483832997449662</v>
      </c>
      <c r="S74" s="48">
        <f t="shared" si="57"/>
        <v>45109</v>
      </c>
      <c r="T74" s="21">
        <f t="shared" si="58"/>
        <v>80.449786877351926</v>
      </c>
      <c r="U74" s="19"/>
      <c r="V74" s="52">
        <v>873</v>
      </c>
      <c r="W74" s="19">
        <f t="shared" si="59"/>
        <v>1.6036002939015428</v>
      </c>
      <c r="X74" s="48">
        <f t="shared" si="60"/>
        <v>43495</v>
      </c>
      <c r="Y74" s="21">
        <f t="shared" si="61"/>
        <v>79.89529757531227</v>
      </c>
      <c r="Z74" s="19"/>
      <c r="AA74" s="53">
        <v>889</v>
      </c>
      <c r="AB74" s="19">
        <f t="shared" si="62"/>
        <v>1.5940469786623632</v>
      </c>
      <c r="AC74" s="48">
        <f t="shared" si="63"/>
        <v>44475</v>
      </c>
      <c r="AD74" s="21">
        <f t="shared" si="64"/>
        <v>79.747175901022047</v>
      </c>
      <c r="AE74" s="19"/>
      <c r="AF74" s="55">
        <v>828</v>
      </c>
      <c r="AG74" s="19">
        <f t="shared" si="65"/>
        <v>1.4863215337114957</v>
      </c>
      <c r="AH74" s="48">
        <f t="shared" si="66"/>
        <v>43354</v>
      </c>
      <c r="AI74" s="21">
        <f t="shared" si="67"/>
        <v>77.823651899188633</v>
      </c>
      <c r="AJ74" s="19"/>
      <c r="AK74" s="55">
        <v>825</v>
      </c>
      <c r="AL74" s="19">
        <f t="shared" si="68"/>
        <v>1.4987737305840676</v>
      </c>
      <c r="AM74" s="48">
        <f t="shared" si="69"/>
        <v>43151</v>
      </c>
      <c r="AN74" s="21">
        <f t="shared" si="70"/>
        <v>78.392224543555272</v>
      </c>
    </row>
    <row r="75" spans="1:40" ht="17" x14ac:dyDescent="0.2">
      <c r="A75" s="17" t="s">
        <v>72</v>
      </c>
      <c r="B75" s="18">
        <v>606</v>
      </c>
      <c r="C75" s="19">
        <f t="shared" si="50"/>
        <v>1.0438197602315007</v>
      </c>
      <c r="D75" s="48">
        <f t="shared" si="51"/>
        <v>52058</v>
      </c>
      <c r="E75" s="21">
        <f t="shared" si="47"/>
        <v>89.829514080618438</v>
      </c>
      <c r="F75" s="17"/>
      <c r="G75" s="49">
        <v>511</v>
      </c>
      <c r="H75" s="19">
        <f t="shared" si="48"/>
        <v>0.88176421866372168</v>
      </c>
      <c r="I75" s="48">
        <f t="shared" si="52"/>
        <v>52061</v>
      </c>
      <c r="J75" s="21">
        <f t="shared" si="49"/>
        <v>89.834690778575379</v>
      </c>
      <c r="K75" s="19"/>
      <c r="L75" s="50">
        <v>638</v>
      </c>
      <c r="M75" s="19">
        <f t="shared" si="53"/>
        <v>1.108235334989317</v>
      </c>
      <c r="N75" s="48">
        <f t="shared" si="54"/>
        <v>50553</v>
      </c>
      <c r="O75" s="21">
        <f t="shared" si="55"/>
        <v>87.81288540707672</v>
      </c>
      <c r="Q75" s="51">
        <v>843</v>
      </c>
      <c r="R75" s="19">
        <f t="shared" si="56"/>
        <v>1.5034509817909436</v>
      </c>
      <c r="S75" s="48">
        <f t="shared" si="57"/>
        <v>45952</v>
      </c>
      <c r="T75" s="21">
        <f t="shared" si="58"/>
        <v>81.953237859142874</v>
      </c>
      <c r="U75" s="19"/>
      <c r="V75" s="52">
        <v>902</v>
      </c>
      <c r="W75" s="19">
        <f t="shared" si="59"/>
        <v>1.65686994856723</v>
      </c>
      <c r="X75" s="48">
        <f t="shared" si="60"/>
        <v>44397</v>
      </c>
      <c r="Y75" s="21">
        <f t="shared" si="61"/>
        <v>81.552167523879504</v>
      </c>
      <c r="Z75" s="19"/>
      <c r="AA75" s="53">
        <v>879</v>
      </c>
      <c r="AB75" s="19">
        <f t="shared" si="62"/>
        <v>1.5761161915008068</v>
      </c>
      <c r="AC75" s="48">
        <f t="shared" si="63"/>
        <v>45354</v>
      </c>
      <c r="AD75" s="21">
        <f t="shared" si="64"/>
        <v>81.323292092522863</v>
      </c>
      <c r="AE75" s="19"/>
      <c r="AF75" s="55">
        <v>846</v>
      </c>
      <c r="AG75" s="19">
        <f t="shared" si="65"/>
        <v>1.5186328714008761</v>
      </c>
      <c r="AH75" s="48">
        <f t="shared" si="66"/>
        <v>44200</v>
      </c>
      <c r="AI75" s="21">
        <f t="shared" si="67"/>
        <v>79.342284770589501</v>
      </c>
      <c r="AJ75" s="19"/>
      <c r="AK75" s="55">
        <v>806</v>
      </c>
      <c r="AL75" s="19">
        <f t="shared" si="68"/>
        <v>1.4642565173948587</v>
      </c>
      <c r="AM75" s="48">
        <f t="shared" si="69"/>
        <v>43957</v>
      </c>
      <c r="AN75" s="21">
        <f t="shared" si="70"/>
        <v>79.856481060950131</v>
      </c>
    </row>
    <row r="76" spans="1:40" ht="17" x14ac:dyDescent="0.2">
      <c r="A76" s="17" t="s">
        <v>73</v>
      </c>
      <c r="B76" s="18">
        <v>576</v>
      </c>
      <c r="C76" s="19">
        <f t="shared" si="50"/>
        <v>0.99214551467548573</v>
      </c>
      <c r="D76" s="48">
        <f t="shared" si="51"/>
        <v>52634</v>
      </c>
      <c r="E76" s="21">
        <f t="shared" si="47"/>
        <v>90.823440088348988</v>
      </c>
      <c r="F76" s="17"/>
      <c r="G76" s="49">
        <v>537</v>
      </c>
      <c r="H76" s="19">
        <f t="shared" si="48"/>
        <v>0.92662893429044724</v>
      </c>
      <c r="I76" s="48">
        <f t="shared" si="52"/>
        <v>52598</v>
      </c>
      <c r="J76" s="21">
        <f t="shared" si="49"/>
        <v>90.761319712865813</v>
      </c>
      <c r="K76" s="19"/>
      <c r="L76" s="50">
        <v>652</v>
      </c>
      <c r="M76" s="19">
        <f t="shared" si="53"/>
        <v>1.1325539787038164</v>
      </c>
      <c r="N76" s="48">
        <f t="shared" si="54"/>
        <v>51205</v>
      </c>
      <c r="O76" s="21">
        <f t="shared" si="55"/>
        <v>88.945439385780546</v>
      </c>
      <c r="Q76" s="51">
        <v>804</v>
      </c>
      <c r="R76" s="19">
        <f t="shared" si="56"/>
        <v>1.4338963100354907</v>
      </c>
      <c r="S76" s="48">
        <f t="shared" si="57"/>
        <v>46756</v>
      </c>
      <c r="T76" s="21">
        <f t="shared" si="58"/>
        <v>83.387134169178367</v>
      </c>
      <c r="U76" s="19"/>
      <c r="V76" s="52">
        <v>839</v>
      </c>
      <c r="W76" s="19">
        <f t="shared" si="59"/>
        <v>1.5411462160176341</v>
      </c>
      <c r="X76" s="48">
        <f t="shared" si="60"/>
        <v>45236</v>
      </c>
      <c r="Y76" s="21">
        <f t="shared" si="61"/>
        <v>83.093313739897141</v>
      </c>
      <c r="Z76" s="19"/>
      <c r="AA76" s="53">
        <v>854</v>
      </c>
      <c r="AB76" s="19">
        <f t="shared" si="62"/>
        <v>1.531289223596916</v>
      </c>
      <c r="AC76" s="48">
        <f t="shared" si="63"/>
        <v>46208</v>
      </c>
      <c r="AD76" s="21">
        <f t="shared" si="64"/>
        <v>82.854581316119777</v>
      </c>
      <c r="AE76" s="19"/>
      <c r="AF76" s="55">
        <v>806</v>
      </c>
      <c r="AG76" s="19">
        <f t="shared" si="65"/>
        <v>1.4468298987578085</v>
      </c>
      <c r="AH76" s="48">
        <f t="shared" si="66"/>
        <v>45006</v>
      </c>
      <c r="AI76" s="21">
        <f t="shared" si="67"/>
        <v>80.789114669347299</v>
      </c>
      <c r="AJ76" s="19"/>
      <c r="AK76" s="55">
        <v>773</v>
      </c>
      <c r="AL76" s="19">
        <f t="shared" si="68"/>
        <v>1.404305568171496</v>
      </c>
      <c r="AM76" s="48">
        <f t="shared" si="69"/>
        <v>44730</v>
      </c>
      <c r="AN76" s="21">
        <f t="shared" si="70"/>
        <v>81.260786629121625</v>
      </c>
    </row>
    <row r="77" spans="1:40" ht="17" x14ac:dyDescent="0.2">
      <c r="A77" s="17" t="s">
        <v>74</v>
      </c>
      <c r="B77" s="18">
        <v>550</v>
      </c>
      <c r="C77" s="19">
        <f t="shared" si="50"/>
        <v>0.94736116852693952</v>
      </c>
      <c r="D77" s="48">
        <f t="shared" si="51"/>
        <v>53184</v>
      </c>
      <c r="E77" s="21">
        <f t="shared" si="47"/>
        <v>91.77250138045278</v>
      </c>
      <c r="F77" s="17"/>
      <c r="G77" s="49">
        <v>449</v>
      </c>
      <c r="H77" s="19">
        <f t="shared" si="48"/>
        <v>0.7747791275538376</v>
      </c>
      <c r="I77" s="48">
        <f t="shared" si="52"/>
        <v>53047</v>
      </c>
      <c r="J77" s="21">
        <f t="shared" si="49"/>
        <v>91.536098840419655</v>
      </c>
      <c r="K77" s="19"/>
      <c r="L77" s="50">
        <v>651</v>
      </c>
      <c r="M77" s="19">
        <f t="shared" si="53"/>
        <v>1.1308169327242092</v>
      </c>
      <c r="N77" s="48">
        <f t="shared" si="54"/>
        <v>51856</v>
      </c>
      <c r="O77" s="21">
        <f t="shared" si="55"/>
        <v>90.076256318504761</v>
      </c>
      <c r="Q77" s="51">
        <v>854</v>
      </c>
      <c r="R77" s="19">
        <f t="shared" si="56"/>
        <v>1.5230689661322252</v>
      </c>
      <c r="S77" s="48">
        <f t="shared" si="57"/>
        <v>47610</v>
      </c>
      <c r="T77" s="21">
        <f t="shared" si="58"/>
        <v>84.910203135310596</v>
      </c>
      <c r="U77" s="19"/>
      <c r="V77" s="52">
        <v>847</v>
      </c>
      <c r="W77" s="19">
        <f t="shared" si="59"/>
        <v>1.5558412931667891</v>
      </c>
      <c r="X77" s="48">
        <f t="shared" si="60"/>
        <v>46083</v>
      </c>
      <c r="Y77" s="21">
        <f t="shared" si="61"/>
        <v>84.649155033063934</v>
      </c>
      <c r="Z77" s="19"/>
      <c r="AA77" s="53">
        <v>826</v>
      </c>
      <c r="AB77" s="19">
        <f t="shared" si="62"/>
        <v>1.4810830195445581</v>
      </c>
      <c r="AC77" s="48">
        <f t="shared" si="63"/>
        <v>47034</v>
      </c>
      <c r="AD77" s="21">
        <f t="shared" si="64"/>
        <v>84.335664335664333</v>
      </c>
      <c r="AE77" s="19"/>
      <c r="AF77" s="55">
        <v>807</v>
      </c>
      <c r="AG77" s="19">
        <f t="shared" si="65"/>
        <v>1.4486249730738854</v>
      </c>
      <c r="AH77" s="48">
        <f t="shared" si="66"/>
        <v>45813</v>
      </c>
      <c r="AI77" s="21">
        <f t="shared" si="67"/>
        <v>82.23773964242119</v>
      </c>
      <c r="AJ77" s="19"/>
      <c r="AK77" s="55">
        <v>757</v>
      </c>
      <c r="AL77" s="19">
        <f t="shared" si="68"/>
        <v>1.3752384412753202</v>
      </c>
      <c r="AM77" s="48">
        <f t="shared" si="69"/>
        <v>45487</v>
      </c>
      <c r="AN77" s="21">
        <f t="shared" si="70"/>
        <v>82.63602507039694</v>
      </c>
    </row>
    <row r="78" spans="1:40" ht="17" x14ac:dyDescent="0.2">
      <c r="A78" s="17" t="s">
        <v>75</v>
      </c>
      <c r="B78" s="18">
        <v>531</v>
      </c>
      <c r="C78" s="19">
        <f t="shared" si="50"/>
        <v>0.91463414634146334</v>
      </c>
      <c r="D78" s="48">
        <f t="shared" si="51"/>
        <v>53715</v>
      </c>
      <c r="E78" s="21">
        <f t="shared" si="47"/>
        <v>92.688776918829376</v>
      </c>
      <c r="F78" s="17"/>
      <c r="G78" s="49">
        <v>448</v>
      </c>
      <c r="H78" s="19">
        <f t="shared" si="48"/>
        <v>0.77305356156819438</v>
      </c>
      <c r="I78" s="48">
        <f t="shared" si="52"/>
        <v>53495</v>
      </c>
      <c r="J78" s="21">
        <f t="shared" si="49"/>
        <v>92.309152401987845</v>
      </c>
      <c r="K78" s="19"/>
      <c r="L78" s="50">
        <v>595</v>
      </c>
      <c r="M78" s="19">
        <f t="shared" si="53"/>
        <v>1.0335423578662126</v>
      </c>
      <c r="N78" s="48">
        <f t="shared" si="54"/>
        <v>52451</v>
      </c>
      <c r="O78" s="21">
        <f t="shared" si="55"/>
        <v>91.109798676370971</v>
      </c>
      <c r="Q78" s="51">
        <v>786</v>
      </c>
      <c r="R78" s="19">
        <f t="shared" si="56"/>
        <v>1.4017941538406664</v>
      </c>
      <c r="S78" s="48">
        <f t="shared" si="57"/>
        <v>48396</v>
      </c>
      <c r="T78" s="21">
        <f t="shared" si="58"/>
        <v>86.31199728915125</v>
      </c>
      <c r="U78" s="19"/>
      <c r="V78" s="52">
        <v>794</v>
      </c>
      <c r="W78" s="19">
        <f t="shared" si="59"/>
        <v>1.458486407053637</v>
      </c>
      <c r="X78" s="48">
        <f t="shared" si="60"/>
        <v>46877</v>
      </c>
      <c r="Y78" s="21">
        <f t="shared" si="61"/>
        <v>86.107641440117561</v>
      </c>
      <c r="Z78" s="19"/>
      <c r="AA78" s="53">
        <v>847</v>
      </c>
      <c r="AB78" s="19">
        <f t="shared" si="62"/>
        <v>1.5187376725838264</v>
      </c>
      <c r="AC78" s="48">
        <f t="shared" si="63"/>
        <v>47881</v>
      </c>
      <c r="AD78" s="21">
        <f t="shared" si="64"/>
        <v>85.854402008248172</v>
      </c>
      <c r="AE78" s="19"/>
      <c r="AF78" s="55">
        <v>693</v>
      </c>
      <c r="AG78" s="19">
        <f t="shared" si="65"/>
        <v>1.2439865010411433</v>
      </c>
      <c r="AH78" s="48">
        <f t="shared" si="66"/>
        <v>46506</v>
      </c>
      <c r="AI78" s="21">
        <f t="shared" si="67"/>
        <v>83.481726143462339</v>
      </c>
      <c r="AJ78" s="19"/>
      <c r="AK78" s="55">
        <v>775</v>
      </c>
      <c r="AL78" s="19">
        <f t="shared" si="68"/>
        <v>1.4079389590335178</v>
      </c>
      <c r="AM78" s="48">
        <f t="shared" si="69"/>
        <v>46262</v>
      </c>
      <c r="AN78" s="21">
        <f t="shared" si="70"/>
        <v>84.04396402943047</v>
      </c>
    </row>
    <row r="79" spans="1:40" ht="17" x14ac:dyDescent="0.2">
      <c r="A79" s="17" t="s">
        <v>76</v>
      </c>
      <c r="B79" s="18">
        <v>454</v>
      </c>
      <c r="C79" s="19">
        <f t="shared" si="50"/>
        <v>0.78200358274769177</v>
      </c>
      <c r="D79" s="48">
        <f t="shared" si="51"/>
        <v>54169</v>
      </c>
      <c r="E79" s="21">
        <f t="shared" si="47"/>
        <v>93.472183876311433</v>
      </c>
      <c r="F79" s="17"/>
      <c r="G79" s="49">
        <v>379</v>
      </c>
      <c r="H79" s="19">
        <f t="shared" si="48"/>
        <v>0.65398950855880722</v>
      </c>
      <c r="I79" s="48">
        <f t="shared" si="52"/>
        <v>53874</v>
      </c>
      <c r="J79" s="21">
        <f t="shared" si="49"/>
        <v>92.963141910546653</v>
      </c>
      <c r="K79" s="19"/>
      <c r="L79" s="50">
        <v>508</v>
      </c>
      <c r="M79" s="19">
        <f t="shared" si="53"/>
        <v>0.8824193576403967</v>
      </c>
      <c r="N79" s="48">
        <f t="shared" si="54"/>
        <v>52959</v>
      </c>
      <c r="O79" s="21">
        <f t="shared" si="55"/>
        <v>91.992218034011358</v>
      </c>
      <c r="Q79" s="51">
        <v>704</v>
      </c>
      <c r="R79" s="19">
        <f t="shared" si="56"/>
        <v>1.2555509978420218</v>
      </c>
      <c r="S79" s="48">
        <f t="shared" si="57"/>
        <v>49100</v>
      </c>
      <c r="T79" s="21">
        <f t="shared" si="58"/>
        <v>87.567548286993286</v>
      </c>
      <c r="U79" s="19"/>
      <c r="V79" s="52">
        <v>656</v>
      </c>
      <c r="W79" s="19">
        <f t="shared" si="59"/>
        <v>1.2049963262307128</v>
      </c>
      <c r="X79" s="48">
        <f t="shared" si="60"/>
        <v>47533</v>
      </c>
      <c r="Y79" s="21">
        <f t="shared" si="61"/>
        <v>87.312637766348274</v>
      </c>
      <c r="Z79" s="19"/>
      <c r="AA79" s="53">
        <v>675</v>
      </c>
      <c r="AB79" s="19">
        <f t="shared" si="62"/>
        <v>1.2103281334050566</v>
      </c>
      <c r="AC79" s="48">
        <f t="shared" si="63"/>
        <v>48556</v>
      </c>
      <c r="AD79" s="21">
        <f t="shared" si="64"/>
        <v>87.064730141653229</v>
      </c>
      <c r="AE79" s="19"/>
      <c r="AF79" s="55">
        <v>682</v>
      </c>
      <c r="AG79" s="19">
        <f t="shared" si="65"/>
        <v>1.2242406835642994</v>
      </c>
      <c r="AH79" s="48">
        <f t="shared" si="66"/>
        <v>47188</v>
      </c>
      <c r="AI79" s="21">
        <f t="shared" si="67"/>
        <v>84.705966827026629</v>
      </c>
      <c r="AJ79" s="19"/>
      <c r="AK79" s="55">
        <v>702</v>
      </c>
      <c r="AL79" s="19">
        <f t="shared" si="68"/>
        <v>1.2753201925697157</v>
      </c>
      <c r="AM79" s="48">
        <f t="shared" si="69"/>
        <v>46964</v>
      </c>
      <c r="AN79" s="21">
        <f t="shared" si="70"/>
        <v>85.319284222000178</v>
      </c>
    </row>
    <row r="80" spans="1:40" ht="17" x14ac:dyDescent="0.2">
      <c r="A80" s="17" t="s">
        <v>77</v>
      </c>
      <c r="B80" s="18">
        <v>391</v>
      </c>
      <c r="C80" s="19">
        <f t="shared" si="50"/>
        <v>0.67348766708006058</v>
      </c>
      <c r="D80" s="48">
        <f t="shared" si="51"/>
        <v>54560</v>
      </c>
      <c r="E80" s="21">
        <f t="shared" si="47"/>
        <v>94.146880176697962</v>
      </c>
      <c r="F80" s="17"/>
      <c r="G80" s="49">
        <v>327</v>
      </c>
      <c r="H80" s="19">
        <f t="shared" si="48"/>
        <v>0.5642600773053561</v>
      </c>
      <c r="I80" s="48">
        <f t="shared" si="52"/>
        <v>54201</v>
      </c>
      <c r="J80" s="21">
        <f t="shared" si="49"/>
        <v>93.527401987852016</v>
      </c>
      <c r="K80" s="19"/>
      <c r="L80" s="50">
        <v>453</v>
      </c>
      <c r="M80" s="19">
        <f t="shared" si="53"/>
        <v>0.7868818287620073</v>
      </c>
      <c r="N80" s="48">
        <f t="shared" si="54"/>
        <v>53412</v>
      </c>
      <c r="O80" s="21">
        <f t="shared" si="55"/>
        <v>92.779099862773364</v>
      </c>
      <c r="Q80" s="51">
        <v>642</v>
      </c>
      <c r="R80" s="19">
        <f t="shared" si="56"/>
        <v>1.144976904282071</v>
      </c>
      <c r="S80" s="48">
        <f t="shared" si="57"/>
        <v>49742</v>
      </c>
      <c r="T80" s="21">
        <f t="shared" si="58"/>
        <v>88.712525191275347</v>
      </c>
      <c r="U80" s="19"/>
      <c r="V80" s="52">
        <v>624</v>
      </c>
      <c r="W80" s="19">
        <f t="shared" si="59"/>
        <v>1.1462160176340925</v>
      </c>
      <c r="X80" s="48">
        <f t="shared" si="60"/>
        <v>48157</v>
      </c>
      <c r="Y80" s="21">
        <f t="shared" si="61"/>
        <v>88.458853783982363</v>
      </c>
      <c r="Z80" s="19"/>
      <c r="AA80" s="53">
        <v>651</v>
      </c>
      <c r="AB80" s="19">
        <f t="shared" si="62"/>
        <v>1.1672942442173211</v>
      </c>
      <c r="AC80" s="48">
        <f t="shared" si="63"/>
        <v>49207</v>
      </c>
      <c r="AD80" s="21">
        <f t="shared" si="64"/>
        <v>88.232024385870545</v>
      </c>
      <c r="AE80" s="19"/>
      <c r="AF80" s="55">
        <v>716</v>
      </c>
      <c r="AG80" s="19">
        <f t="shared" si="65"/>
        <v>1.2852732103109068</v>
      </c>
      <c r="AH80" s="48">
        <f t="shared" si="66"/>
        <v>47904</v>
      </c>
      <c r="AI80" s="21">
        <f t="shared" si="67"/>
        <v>85.991240037337548</v>
      </c>
      <c r="AJ80" s="19"/>
      <c r="AK80" s="55">
        <v>601</v>
      </c>
      <c r="AL80" s="19">
        <f t="shared" si="68"/>
        <v>1.0918339540376056</v>
      </c>
      <c r="AM80" s="48">
        <f t="shared" si="69"/>
        <v>47565</v>
      </c>
      <c r="AN80" s="21">
        <f t="shared" si="70"/>
        <v>86.411118176037789</v>
      </c>
    </row>
    <row r="81" spans="1:40" ht="17" x14ac:dyDescent="0.2">
      <c r="A81" s="17" t="s">
        <v>78</v>
      </c>
      <c r="B81" s="18">
        <v>372</v>
      </c>
      <c r="C81" s="19">
        <f t="shared" si="50"/>
        <v>0.64076064489458451</v>
      </c>
      <c r="D81" s="48">
        <f t="shared" si="51"/>
        <v>54932</v>
      </c>
      <c r="E81" s="21">
        <f t="shared" si="47"/>
        <v>94.788790723357266</v>
      </c>
      <c r="F81" s="17"/>
      <c r="G81" s="49">
        <v>306</v>
      </c>
      <c r="H81" s="19">
        <f t="shared" si="48"/>
        <v>0.52802319160684696</v>
      </c>
      <c r="I81" s="48">
        <f t="shared" si="52"/>
        <v>54507</v>
      </c>
      <c r="J81" s="21">
        <f t="shared" si="49"/>
        <v>94.055425179458865</v>
      </c>
      <c r="K81" s="19"/>
      <c r="L81" s="50">
        <v>411</v>
      </c>
      <c r="M81" s="19">
        <f t="shared" si="53"/>
        <v>0.71392589761851</v>
      </c>
      <c r="N81" s="48">
        <f t="shared" si="54"/>
        <v>53823</v>
      </c>
      <c r="O81" s="21">
        <f t="shared" si="55"/>
        <v>93.493025760391873</v>
      </c>
      <c r="Q81" s="51">
        <v>548</v>
      </c>
      <c r="R81" s="19">
        <f t="shared" si="56"/>
        <v>0.9773323108202101</v>
      </c>
      <c r="S81" s="48">
        <f t="shared" si="57"/>
        <v>50290</v>
      </c>
      <c r="T81" s="21">
        <f t="shared" si="58"/>
        <v>89.689857502095563</v>
      </c>
      <c r="U81" s="19"/>
      <c r="V81" s="52">
        <v>623</v>
      </c>
      <c r="W81" s="19">
        <f t="shared" si="59"/>
        <v>1.1443791329904482</v>
      </c>
      <c r="X81" s="48">
        <f t="shared" si="60"/>
        <v>48780</v>
      </c>
      <c r="Y81" s="21">
        <f t="shared" si="61"/>
        <v>89.603232916972814</v>
      </c>
      <c r="Z81" s="19"/>
      <c r="AA81" s="53">
        <v>568</v>
      </c>
      <c r="AB81" s="19">
        <f t="shared" si="62"/>
        <v>1.0184687107764032</v>
      </c>
      <c r="AC81" s="48">
        <f t="shared" si="63"/>
        <v>49775</v>
      </c>
      <c r="AD81" s="21">
        <f t="shared" si="64"/>
        <v>89.250493096646949</v>
      </c>
      <c r="AE81" s="19"/>
      <c r="AF81" s="55">
        <v>632</v>
      </c>
      <c r="AG81" s="19">
        <f t="shared" si="65"/>
        <v>1.1344869677604654</v>
      </c>
      <c r="AH81" s="48">
        <f t="shared" si="66"/>
        <v>48536</v>
      </c>
      <c r="AI81" s="21">
        <f t="shared" si="67"/>
        <v>87.125727005098014</v>
      </c>
      <c r="AJ81" s="19"/>
      <c r="AK81" s="55">
        <v>640</v>
      </c>
      <c r="AL81" s="19">
        <f t="shared" si="68"/>
        <v>1.1626850758470344</v>
      </c>
      <c r="AM81" s="48">
        <f t="shared" si="69"/>
        <v>48205</v>
      </c>
      <c r="AN81" s="21">
        <f t="shared" si="70"/>
        <v>87.573803251884812</v>
      </c>
    </row>
    <row r="82" spans="1:40" ht="17" x14ac:dyDescent="0.2">
      <c r="A82" s="17" t="s">
        <v>79</v>
      </c>
      <c r="B82" s="18">
        <v>342</v>
      </c>
      <c r="C82" s="19">
        <f t="shared" si="50"/>
        <v>0.58908639933856966</v>
      </c>
      <c r="D82" s="48">
        <f t="shared" si="51"/>
        <v>55274</v>
      </c>
      <c r="E82" s="21">
        <f t="shared" si="47"/>
        <v>95.378934290447276</v>
      </c>
      <c r="F82" s="17"/>
      <c r="G82" s="49">
        <v>304</v>
      </c>
      <c r="H82" s="19">
        <f t="shared" si="48"/>
        <v>0.52457205963556042</v>
      </c>
      <c r="I82" s="48">
        <f t="shared" si="52"/>
        <v>54811</v>
      </c>
      <c r="J82" s="21">
        <f t="shared" si="49"/>
        <v>94.579997239094425</v>
      </c>
      <c r="K82" s="19"/>
      <c r="L82" s="50">
        <v>386</v>
      </c>
      <c r="M82" s="19">
        <f t="shared" si="53"/>
        <v>0.67049974812833302</v>
      </c>
      <c r="N82" s="48">
        <f t="shared" si="54"/>
        <v>54209</v>
      </c>
      <c r="O82" s="21">
        <f t="shared" si="55"/>
        <v>94.163525508520209</v>
      </c>
      <c r="Q82" s="51">
        <v>604</v>
      </c>
      <c r="R82" s="19">
        <f t="shared" si="56"/>
        <v>1.0772056856485528</v>
      </c>
      <c r="S82" s="48">
        <f t="shared" si="57"/>
        <v>50894</v>
      </c>
      <c r="T82" s="21">
        <f t="shared" si="58"/>
        <v>90.767063187744114</v>
      </c>
      <c r="U82" s="19"/>
      <c r="V82" s="52">
        <v>569</v>
      </c>
      <c r="W82" s="19">
        <f t="shared" si="59"/>
        <v>1.0451873622336518</v>
      </c>
      <c r="X82" s="48">
        <f t="shared" si="60"/>
        <v>49349</v>
      </c>
      <c r="Y82" s="21">
        <f t="shared" si="61"/>
        <v>90.648420279206462</v>
      </c>
      <c r="Z82" s="19"/>
      <c r="AA82" s="53">
        <v>559</v>
      </c>
      <c r="AB82" s="19">
        <f t="shared" si="62"/>
        <v>1.0023310023310024</v>
      </c>
      <c r="AC82" s="48">
        <f t="shared" si="63"/>
        <v>50334</v>
      </c>
      <c r="AD82" s="21">
        <f t="shared" si="64"/>
        <v>90.252824098977953</v>
      </c>
      <c r="AE82" s="19"/>
      <c r="AF82" s="55">
        <v>671</v>
      </c>
      <c r="AG82" s="19">
        <f t="shared" si="65"/>
        <v>1.2044948660874559</v>
      </c>
      <c r="AH82" s="48">
        <f t="shared" si="66"/>
        <v>49207</v>
      </c>
      <c r="AI82" s="21">
        <f t="shared" si="67"/>
        <v>88.330221871185472</v>
      </c>
      <c r="AJ82" s="19"/>
      <c r="AK82" s="55">
        <v>582</v>
      </c>
      <c r="AL82" s="19">
        <f t="shared" si="68"/>
        <v>1.0573167408483968</v>
      </c>
      <c r="AM82" s="48">
        <f t="shared" si="69"/>
        <v>48787</v>
      </c>
      <c r="AN82" s="21">
        <f t="shared" si="70"/>
        <v>88.631119992733218</v>
      </c>
    </row>
    <row r="83" spans="1:40" ht="17" x14ac:dyDescent="0.2">
      <c r="A83" s="17" t="s">
        <v>80</v>
      </c>
      <c r="B83" s="18">
        <v>312</v>
      </c>
      <c r="C83" s="19">
        <f t="shared" si="50"/>
        <v>0.5374121537825548</v>
      </c>
      <c r="D83" s="48">
        <f t="shared" si="51"/>
        <v>55586</v>
      </c>
      <c r="E83" s="21">
        <f t="shared" si="47"/>
        <v>95.917310877967978</v>
      </c>
      <c r="F83" s="17"/>
      <c r="G83" s="49">
        <v>341</v>
      </c>
      <c r="H83" s="19">
        <f t="shared" si="48"/>
        <v>0.58841800110436215</v>
      </c>
      <c r="I83" s="48">
        <f t="shared" si="52"/>
        <v>55152</v>
      </c>
      <c r="J83" s="21">
        <f t="shared" si="49"/>
        <v>95.168415240198783</v>
      </c>
      <c r="K83" s="19"/>
      <c r="L83" s="50">
        <v>436</v>
      </c>
      <c r="M83" s="19">
        <f t="shared" si="53"/>
        <v>0.75735204710868698</v>
      </c>
      <c r="N83" s="48">
        <f t="shared" si="54"/>
        <v>54645</v>
      </c>
      <c r="O83" s="21">
        <f t="shared" si="55"/>
        <v>94.920877555628905</v>
      </c>
      <c r="Q83" s="51">
        <v>580</v>
      </c>
      <c r="R83" s="19">
        <f t="shared" si="56"/>
        <v>1.0344028107221201</v>
      </c>
      <c r="S83" s="48">
        <f t="shared" si="57"/>
        <v>51474</v>
      </c>
      <c r="T83" s="21">
        <f t="shared" si="58"/>
        <v>91.801465998466227</v>
      </c>
      <c r="U83" s="19"/>
      <c r="V83" s="52">
        <v>558</v>
      </c>
      <c r="W83" s="19">
        <f t="shared" si="59"/>
        <v>1.0249816311535636</v>
      </c>
      <c r="X83" s="48">
        <f t="shared" si="60"/>
        <v>49907</v>
      </c>
      <c r="Y83" s="21">
        <f t="shared" si="61"/>
        <v>91.673401910360028</v>
      </c>
      <c r="Z83" s="19"/>
      <c r="AA83" s="53">
        <v>632</v>
      </c>
      <c r="AB83" s="19">
        <f t="shared" si="62"/>
        <v>1.1332257486103641</v>
      </c>
      <c r="AC83" s="48">
        <f t="shared" si="63"/>
        <v>50966</v>
      </c>
      <c r="AD83" s="21">
        <f t="shared" si="64"/>
        <v>91.386049847588311</v>
      </c>
      <c r="AE83" s="19"/>
      <c r="AF83" s="55">
        <v>637</v>
      </c>
      <c r="AG83" s="19">
        <f t="shared" si="65"/>
        <v>1.1434623393408487</v>
      </c>
      <c r="AH83" s="48">
        <f t="shared" si="66"/>
        <v>49844</v>
      </c>
      <c r="AI83" s="21">
        <f t="shared" si="67"/>
        <v>89.473684210526315</v>
      </c>
      <c r="AJ83" s="19"/>
      <c r="AK83" s="55">
        <v>585</v>
      </c>
      <c r="AL83" s="19">
        <f t="shared" si="68"/>
        <v>1.0627668271414297</v>
      </c>
      <c r="AM83" s="48">
        <f t="shared" si="69"/>
        <v>49372</v>
      </c>
      <c r="AN83" s="21">
        <f t="shared" si="70"/>
        <v>89.693886819874649</v>
      </c>
    </row>
    <row r="84" spans="1:40" ht="17" x14ac:dyDescent="0.2">
      <c r="A84" s="17" t="s">
        <v>81</v>
      </c>
      <c r="B84" s="18">
        <v>268</v>
      </c>
      <c r="C84" s="19">
        <f t="shared" si="50"/>
        <v>0.46162326030039963</v>
      </c>
      <c r="D84" s="48">
        <f t="shared" si="51"/>
        <v>55854</v>
      </c>
      <c r="E84" s="21">
        <f t="shared" si="47"/>
        <v>96.379762562120376</v>
      </c>
      <c r="F84" s="17"/>
      <c r="G84" s="49">
        <v>244</v>
      </c>
      <c r="H84" s="19">
        <f t="shared" si="48"/>
        <v>0.421038100496963</v>
      </c>
      <c r="I84" s="48">
        <f t="shared" si="52"/>
        <v>55396</v>
      </c>
      <c r="J84" s="21">
        <f t="shared" si="49"/>
        <v>95.589453340695755</v>
      </c>
      <c r="K84" s="19"/>
      <c r="L84" s="50">
        <v>326</v>
      </c>
      <c r="M84" s="19">
        <f t="shared" si="53"/>
        <v>0.56627698935190818</v>
      </c>
      <c r="N84" s="48">
        <f t="shared" si="54"/>
        <v>54971</v>
      </c>
      <c r="O84" s="21">
        <f t="shared" si="55"/>
        <v>95.487154544980797</v>
      </c>
      <c r="Q84" s="51">
        <v>522</v>
      </c>
      <c r="R84" s="19">
        <f t="shared" si="56"/>
        <v>0.93096252964990811</v>
      </c>
      <c r="S84" s="48">
        <f t="shared" si="57"/>
        <v>51996</v>
      </c>
      <c r="T84" s="21">
        <f t="shared" si="58"/>
        <v>92.732428528116145</v>
      </c>
      <c r="U84" s="19"/>
      <c r="V84" s="52">
        <v>455</v>
      </c>
      <c r="W84" s="19">
        <f t="shared" si="59"/>
        <v>0.83578251285819261</v>
      </c>
      <c r="X84" s="48">
        <f t="shared" si="60"/>
        <v>50362</v>
      </c>
      <c r="Y84" s="21">
        <f t="shared" si="61"/>
        <v>92.50918442321823</v>
      </c>
      <c r="Z84" s="19"/>
      <c r="AA84" s="53">
        <v>461</v>
      </c>
      <c r="AB84" s="19">
        <f t="shared" si="62"/>
        <v>0.82660928814774959</v>
      </c>
      <c r="AC84" s="48">
        <f t="shared" si="63"/>
        <v>51427</v>
      </c>
      <c r="AD84" s="21">
        <f t="shared" si="64"/>
        <v>92.212659135736061</v>
      </c>
      <c r="AE84" s="19"/>
      <c r="AF84" s="55">
        <v>540</v>
      </c>
      <c r="AG84" s="19">
        <f t="shared" si="65"/>
        <v>0.96934013068141023</v>
      </c>
      <c r="AH84" s="48">
        <f t="shared" si="66"/>
        <v>50384</v>
      </c>
      <c r="AI84" s="21">
        <f t="shared" si="67"/>
        <v>90.443024341207717</v>
      </c>
      <c r="AJ84" s="19"/>
      <c r="AK84" s="55">
        <v>560</v>
      </c>
      <c r="AL84" s="19">
        <f t="shared" si="68"/>
        <v>1.017349441366155</v>
      </c>
      <c r="AM84" s="48">
        <f t="shared" si="69"/>
        <v>49932</v>
      </c>
      <c r="AN84" s="21">
        <f t="shared" si="70"/>
        <v>90.711236261240799</v>
      </c>
    </row>
    <row r="85" spans="1:40" ht="17" x14ac:dyDescent="0.2">
      <c r="A85" s="17" t="s">
        <v>82</v>
      </c>
      <c r="B85" s="18">
        <v>287</v>
      </c>
      <c r="C85" s="19">
        <f t="shared" si="50"/>
        <v>0.49435028248587576</v>
      </c>
      <c r="D85" s="48">
        <f t="shared" si="51"/>
        <v>56141</v>
      </c>
      <c r="E85" s="21">
        <f t="shared" si="47"/>
        <v>96.875</v>
      </c>
      <c r="F85" s="17"/>
      <c r="G85" s="49">
        <v>288</v>
      </c>
      <c r="H85" s="19">
        <f t="shared" si="48"/>
        <v>0.49696300386526782</v>
      </c>
      <c r="I85" s="48">
        <f t="shared" si="52"/>
        <v>55684</v>
      </c>
      <c r="J85" s="21">
        <f t="shared" si="49"/>
        <v>96.086416344561016</v>
      </c>
      <c r="K85" s="19"/>
      <c r="L85" s="50">
        <v>346</v>
      </c>
      <c r="M85" s="19">
        <f t="shared" si="53"/>
        <v>0.60101790894404972</v>
      </c>
      <c r="N85" s="48">
        <f t="shared" si="54"/>
        <v>55317</v>
      </c>
      <c r="O85" s="21">
        <f t="shared" si="55"/>
        <v>96.088172453924855</v>
      </c>
      <c r="Q85" s="51">
        <v>513</v>
      </c>
      <c r="R85" s="19">
        <f t="shared" si="56"/>
        <v>0.91491145155249598</v>
      </c>
      <c r="S85" s="48">
        <f t="shared" si="57"/>
        <v>52509</v>
      </c>
      <c r="T85" s="21">
        <f t="shared" si="58"/>
        <v>93.647339979668629</v>
      </c>
      <c r="U85" s="19"/>
      <c r="V85" s="52">
        <v>553</v>
      </c>
      <c r="W85" s="19">
        <f t="shared" si="59"/>
        <v>1.0157972079353417</v>
      </c>
      <c r="X85" s="48">
        <f t="shared" si="60"/>
        <v>50915</v>
      </c>
      <c r="Y85" s="21">
        <f t="shared" si="61"/>
        <v>93.524981631153565</v>
      </c>
      <c r="Z85" s="19"/>
      <c r="AA85" s="53">
        <v>583</v>
      </c>
      <c r="AB85" s="19">
        <f t="shared" si="62"/>
        <v>1.0453648915187377</v>
      </c>
      <c r="AC85" s="48">
        <f t="shared" si="63"/>
        <v>52010</v>
      </c>
      <c r="AD85" s="21">
        <f t="shared" si="64"/>
        <v>93.258024027254791</v>
      </c>
      <c r="AE85" s="19"/>
      <c r="AF85" s="55">
        <v>576</v>
      </c>
      <c r="AG85" s="19">
        <f t="shared" si="65"/>
        <v>1.0339628060601709</v>
      </c>
      <c r="AH85" s="48">
        <f t="shared" si="66"/>
        <v>50960</v>
      </c>
      <c r="AI85" s="21">
        <f t="shared" si="67"/>
        <v>91.476987147267891</v>
      </c>
      <c r="AJ85" s="19"/>
      <c r="AK85" s="55">
        <v>587</v>
      </c>
      <c r="AL85" s="19">
        <f t="shared" si="68"/>
        <v>1.0664002180034517</v>
      </c>
      <c r="AM85" s="48">
        <f t="shared" si="69"/>
        <v>50519</v>
      </c>
      <c r="AN85" s="21">
        <f t="shared" si="70"/>
        <v>91.777636479244251</v>
      </c>
    </row>
    <row r="86" spans="1:40" ht="17" x14ac:dyDescent="0.2">
      <c r="A86" s="17" t="s">
        <v>83</v>
      </c>
      <c r="B86" s="18">
        <v>1915</v>
      </c>
      <c r="C86" s="19">
        <f t="shared" si="50"/>
        <v>3.2985393413256165</v>
      </c>
      <c r="D86" s="48">
        <f t="shared" si="51"/>
        <v>58056</v>
      </c>
      <c r="E86" s="21">
        <f t="shared" si="47"/>
        <v>100.17945886250689</v>
      </c>
      <c r="F86" s="17"/>
      <c r="G86" s="49">
        <v>2268</v>
      </c>
      <c r="H86" s="19">
        <f t="shared" si="48"/>
        <v>3.913583655438984</v>
      </c>
      <c r="I86" s="48">
        <f t="shared" si="52"/>
        <v>57952</v>
      </c>
      <c r="J86" s="21">
        <f t="shared" si="49"/>
        <v>100</v>
      </c>
      <c r="K86" s="19"/>
      <c r="L86" s="50">
        <v>2252</v>
      </c>
      <c r="M86" s="19">
        <f t="shared" si="53"/>
        <v>3.9118275460751444</v>
      </c>
      <c r="N86" s="48">
        <f t="shared" si="54"/>
        <v>57569</v>
      </c>
      <c r="O86" s="21">
        <f t="shared" si="55"/>
        <v>100</v>
      </c>
      <c r="Q86" s="51">
        <v>3562</v>
      </c>
      <c r="R86" s="19">
        <f t="shared" si="56"/>
        <v>6.3526600203313661</v>
      </c>
      <c r="S86" s="48">
        <f t="shared" si="57"/>
        <v>56071</v>
      </c>
      <c r="T86" s="21">
        <f t="shared" si="58"/>
        <v>100</v>
      </c>
      <c r="U86" s="19"/>
      <c r="V86" s="52">
        <v>3525</v>
      </c>
      <c r="W86" s="19">
        <f t="shared" si="59"/>
        <v>6.4750183688464356</v>
      </c>
      <c r="X86" s="48">
        <f t="shared" si="60"/>
        <v>54440</v>
      </c>
      <c r="Y86" s="21">
        <f t="shared" si="61"/>
        <v>100</v>
      </c>
      <c r="Z86" s="19"/>
      <c r="AA86" s="53">
        <v>3760</v>
      </c>
      <c r="AB86" s="19">
        <f t="shared" si="62"/>
        <v>6.7419759727452035</v>
      </c>
      <c r="AC86" s="48">
        <f t="shared" si="63"/>
        <v>55770</v>
      </c>
      <c r="AD86" s="21">
        <f t="shared" si="64"/>
        <v>100</v>
      </c>
      <c r="AE86" s="19"/>
      <c r="AF86" s="55">
        <v>4748</v>
      </c>
      <c r="AG86" s="19">
        <f t="shared" si="65"/>
        <v>8.5230128527321032</v>
      </c>
      <c r="AH86" s="48">
        <f t="shared" si="66"/>
        <v>55708</v>
      </c>
      <c r="AI86" s="21">
        <f t="shared" si="67"/>
        <v>100</v>
      </c>
      <c r="AJ86" s="19"/>
      <c r="AK86" s="55">
        <v>4526</v>
      </c>
      <c r="AL86" s="19">
        <f t="shared" si="68"/>
        <v>8.2223635207557439</v>
      </c>
      <c r="AM86" s="48">
        <f t="shared" si="69"/>
        <v>55045</v>
      </c>
      <c r="AN86" s="21">
        <f t="shared" si="70"/>
        <v>100</v>
      </c>
    </row>
    <row r="87" spans="1:40" ht="17" x14ac:dyDescent="0.2">
      <c r="A87" s="17"/>
      <c r="B87" s="18"/>
      <c r="C87" s="56"/>
      <c r="D87" s="17"/>
      <c r="E87" s="57"/>
      <c r="F87" s="17"/>
      <c r="G87" s="58"/>
      <c r="H87" s="3"/>
      <c r="I87" s="4"/>
      <c r="J87" s="59"/>
      <c r="K87" s="4"/>
      <c r="L87" s="60"/>
      <c r="M87" s="17"/>
      <c r="N87" s="17"/>
      <c r="O87" s="61"/>
      <c r="Q87" s="62"/>
      <c r="T87" s="63"/>
      <c r="V87" s="62"/>
      <c r="Y87" s="63"/>
      <c r="AA87" s="62"/>
      <c r="AD87" s="63"/>
      <c r="AF87" s="51"/>
      <c r="AI87" s="63"/>
      <c r="AK87" s="62"/>
      <c r="AN87" s="63"/>
    </row>
    <row r="88" spans="1:40" ht="17" x14ac:dyDescent="0.2">
      <c r="A88" s="17" t="s">
        <v>84</v>
      </c>
      <c r="B88" s="64">
        <f>SUM(B33:B86)</f>
        <v>58056</v>
      </c>
      <c r="C88" s="65"/>
      <c r="D88" s="66"/>
      <c r="E88" s="67"/>
      <c r="F88" s="17"/>
      <c r="G88" s="64">
        <f>SUM(G33:G86)</f>
        <v>57952</v>
      </c>
      <c r="H88" s="42"/>
      <c r="I88" s="43"/>
      <c r="J88" s="44"/>
      <c r="K88" s="4"/>
      <c r="L88" s="64">
        <f>SUM(L33:L86)</f>
        <v>57569</v>
      </c>
      <c r="M88" s="66"/>
      <c r="N88" s="66"/>
      <c r="O88" s="68"/>
      <c r="Q88" s="64">
        <f>SUM(Q33:Q86)</f>
        <v>56071</v>
      </c>
      <c r="R88" s="46"/>
      <c r="S88" s="46"/>
      <c r="T88" s="34"/>
      <c r="V88" s="64">
        <f>SUM(V33:V86)</f>
        <v>54440</v>
      </c>
      <c r="W88" s="46"/>
      <c r="X88" s="46"/>
      <c r="Y88" s="34"/>
      <c r="AA88" s="64">
        <f>SUM(AA33:AA86)</f>
        <v>55770</v>
      </c>
      <c r="AB88" s="46"/>
      <c r="AC88" s="46"/>
      <c r="AD88" s="34"/>
      <c r="AF88" s="64">
        <f>SUM(AF33:AF86)</f>
        <v>55708</v>
      </c>
      <c r="AG88" s="46"/>
      <c r="AH88" s="46"/>
      <c r="AI88" s="34"/>
      <c r="AK88" s="64">
        <f>SUM(AK33:AK86)</f>
        <v>55045</v>
      </c>
      <c r="AL88" s="46"/>
      <c r="AM88" s="46"/>
      <c r="AN88" s="34"/>
    </row>
  </sheetData>
  <mergeCells count="24">
    <mergeCell ref="AF31:AI31"/>
    <mergeCell ref="AK31:AN31"/>
    <mergeCell ref="B31:E31"/>
    <mergeCell ref="G31:J31"/>
    <mergeCell ref="L31:O31"/>
    <mergeCell ref="Q31:T31"/>
    <mergeCell ref="V31:Y31"/>
    <mergeCell ref="AA31:AD31"/>
    <mergeCell ref="AF2:AI2"/>
    <mergeCell ref="AK2:AN2"/>
    <mergeCell ref="B14:E14"/>
    <mergeCell ref="G14:J14"/>
    <mergeCell ref="L14:O14"/>
    <mergeCell ref="Q14:T14"/>
    <mergeCell ref="V14:Y14"/>
    <mergeCell ref="AA14:AD14"/>
    <mergeCell ref="AF14:AI14"/>
    <mergeCell ref="AK14:AN14"/>
    <mergeCell ref="B2:E2"/>
    <mergeCell ref="G2:J2"/>
    <mergeCell ref="L2:O2"/>
    <mergeCell ref="Q2:T2"/>
    <mergeCell ref="V2:Y2"/>
    <mergeCell ref="AA2:AD2"/>
  </mergeCells>
  <dataValidations count="1">
    <dataValidation type="list" allowBlank="1" showInputMessage="1" showErrorMessage="1" sqref="AE2" xr:uid="{FB4CCC64-E821-2247-AB77-AE022B01E10F}">
      <formula1>$G$2:$AD$2</formula1>
    </dataValidation>
  </dataValidations>
  <hyperlinks>
    <hyperlink ref="V1" r:id="rId1" xr:uid="{8C509FF4-9B76-E94F-BD9C-7DC955DA23A7}"/>
    <hyperlink ref="AK1" r:id="rId2" xr:uid="{288D46B4-E5F0-8A4B-B328-67126B647CD6}"/>
    <hyperlink ref="G1" r:id="rId3" xr:uid="{DAE94D64-19B1-4548-AB88-2DEA286BA6CC}"/>
  </hyperlinks>
  <pageMargins left="0.7" right="0.7" top="0.75" bottom="0.75" header="0.3" footer="0.3"/>
  <ignoredErrors>
    <ignoredError sqref="B17:B2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Tierney</dc:creator>
  <cp:lastModifiedBy>Brendan Tierney</cp:lastModifiedBy>
  <dcterms:created xsi:type="dcterms:W3CDTF">2022-10-01T07:58:34Z</dcterms:created>
  <dcterms:modified xsi:type="dcterms:W3CDTF">2022-10-01T08:18:47Z</dcterms:modified>
</cp:coreProperties>
</file>